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53222"/>
  <mc:AlternateContent xmlns:mc="http://schemas.openxmlformats.org/markup-compatibility/2006">
    <mc:Choice Requires="x15">
      <x15ac:absPath xmlns:x15ac="http://schemas.microsoft.com/office/spreadsheetml/2010/11/ac" url="C:\Users\konrads\AppData\Roaming\Domea\10.250.1.4_3466\"/>
    </mc:Choice>
  </mc:AlternateContent>
  <bookViews>
    <workbookView xWindow="0" yWindow="0" windowWidth="28800" windowHeight="11520"/>
  </bookViews>
  <sheets>
    <sheet name="Ausfüllhilfe" sheetId="2" r:id="rId1"/>
    <sheet name="Zusammenstellung" sheetId="13" r:id="rId2"/>
    <sheet name="Erfolgsplan" sheetId="18" r:id="rId3"/>
    <sheet name="Finanzplan Seite 1" sheetId="4" r:id="rId4"/>
    <sheet name="Finanzplan Seite 2" sheetId="5" r:id="rId5"/>
    <sheet name="Bereichserfolgsplan" sheetId="25" r:id="rId6"/>
    <sheet name="Bereichsfinanzplan Seite 1" sheetId="26" r:id="rId7"/>
    <sheet name="Bereichsfinanzplan Seite 2" sheetId="27" r:id="rId8"/>
    <sheet name="Leistungsbeziehungen" sheetId="9" r:id="rId9"/>
    <sheet name="Investitionszusammenfassung" sheetId="19" r:id="rId10"/>
    <sheet name="Investitionsübersicht" sheetId="11" r:id="rId11"/>
    <sheet name="Verpflichtungsermächtigungen" sheetId="12" r:id="rId12"/>
    <sheet name="Stellenübersicht" sheetId="14" r:id="rId13"/>
    <sheet name="Bilanz Aktivseite" sheetId="15" r:id="rId14"/>
    <sheet name="Bilanz Passivseite" sheetId="16" r:id="rId15"/>
    <sheet name="Gewinn- und Verlustrechnung" sheetId="1" r:id="rId16"/>
    <sheet name="Finanzrechnung" sheetId="17" r:id="rId17"/>
    <sheet name="Anlagenübersicht" sheetId="21" r:id="rId18"/>
    <sheet name="Forderungsübersicht" sheetId="23" r:id="rId19"/>
    <sheet name="Verbindlichkeitenübersicht" sheetId="24" r:id="rId20"/>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3" i="13" l="1"/>
  <c r="B52" i="13"/>
  <c r="B46" i="13" l="1"/>
  <c r="B50" i="13"/>
  <c r="B47" i="13"/>
  <c r="B49" i="13"/>
  <c r="I6" i="27" l="1"/>
  <c r="H6" i="27"/>
  <c r="G6" i="27"/>
  <c r="F6" i="27"/>
  <c r="E6" i="27"/>
  <c r="D6" i="27"/>
  <c r="A2" i="27"/>
  <c r="A1" i="27"/>
  <c r="H6" i="26"/>
  <c r="G6" i="26"/>
  <c r="F6" i="26"/>
  <c r="E6" i="26"/>
  <c r="D6" i="26"/>
  <c r="C6" i="26"/>
  <c r="A2" i="26"/>
  <c r="A1" i="26"/>
  <c r="J6" i="25"/>
  <c r="I6" i="25"/>
  <c r="H6" i="25"/>
  <c r="G6" i="25"/>
  <c r="F6" i="25"/>
  <c r="E6" i="25"/>
  <c r="A2" i="25"/>
  <c r="A1" i="25"/>
  <c r="C6" i="24" l="1"/>
  <c r="B6" i="24"/>
  <c r="A2" i="24"/>
  <c r="A1" i="24"/>
  <c r="C6" i="23" l="1"/>
  <c r="B6" i="23"/>
  <c r="A2" i="23"/>
  <c r="A1" i="23"/>
  <c r="K8" i="21" l="1"/>
  <c r="J8" i="21"/>
  <c r="L8" i="21"/>
  <c r="M8" i="21"/>
  <c r="I8" i="21"/>
  <c r="H8" i="21"/>
  <c r="F8" i="21"/>
  <c r="B8" i="21"/>
  <c r="E8" i="21"/>
  <c r="D8" i="21"/>
  <c r="C8" i="21"/>
  <c r="N8" i="21"/>
  <c r="G8" i="21"/>
  <c r="A2" i="21"/>
  <c r="A1" i="21"/>
  <c r="B5" i="13" l="1"/>
  <c r="I6" i="19" l="1"/>
  <c r="H6" i="19"/>
  <c r="G6" i="19"/>
  <c r="F6" i="19"/>
  <c r="E6" i="19"/>
  <c r="D6" i="19"/>
  <c r="A2" i="19"/>
  <c r="A1" i="19"/>
  <c r="D12" i="11" l="1"/>
  <c r="J6" i="18" l="1"/>
  <c r="I6" i="18"/>
  <c r="H6" i="18"/>
  <c r="G6" i="18"/>
  <c r="F6" i="18"/>
  <c r="E6" i="18"/>
  <c r="A2" i="18"/>
  <c r="A1" i="18"/>
  <c r="A2" i="17" l="1"/>
  <c r="E5" i="1"/>
  <c r="D5" i="1"/>
  <c r="E5" i="17"/>
  <c r="D5" i="17"/>
  <c r="A1" i="17"/>
  <c r="A2" i="1" l="1"/>
  <c r="F5" i="16" l="1"/>
  <c r="E5" i="16"/>
  <c r="A2" i="16"/>
  <c r="A1" i="16"/>
  <c r="A2" i="15"/>
  <c r="F5" i="15"/>
  <c r="E5" i="15"/>
  <c r="A1" i="15" l="1"/>
  <c r="E5" i="14" l="1"/>
  <c r="D5" i="14"/>
  <c r="C5" i="14"/>
  <c r="A2" i="14"/>
  <c r="A1" i="14"/>
  <c r="A2" i="13" l="1"/>
  <c r="A1" i="13"/>
  <c r="A12" i="12" l="1"/>
  <c r="A11" i="12"/>
  <c r="A10" i="12"/>
  <c r="A9" i="12"/>
  <c r="A8" i="12"/>
  <c r="H6" i="12"/>
  <c r="G6" i="12"/>
  <c r="F6" i="12"/>
  <c r="E6" i="12"/>
  <c r="D6" i="12"/>
  <c r="A2" i="12"/>
  <c r="A1" i="12"/>
  <c r="I12" i="11" l="1"/>
  <c r="H12" i="11"/>
  <c r="G12" i="11"/>
  <c r="F12" i="11"/>
  <c r="E12" i="11"/>
  <c r="A2" i="11"/>
  <c r="A1" i="11"/>
  <c r="A2" i="9" l="1"/>
  <c r="A1" i="9"/>
  <c r="I6" i="5"/>
  <c r="H6" i="5"/>
  <c r="G6" i="5"/>
  <c r="F6" i="5"/>
  <c r="E6" i="5"/>
  <c r="D6" i="5"/>
  <c r="A2" i="5"/>
  <c r="A1" i="5"/>
  <c r="H6" i="4" l="1"/>
  <c r="G6" i="4"/>
  <c r="F6" i="4"/>
  <c r="E6" i="4"/>
  <c r="D6" i="4"/>
  <c r="C6" i="4"/>
  <c r="A2" i="4"/>
  <c r="A1" i="4"/>
  <c r="A1" i="1" l="1"/>
</calcChain>
</file>

<file path=xl/sharedStrings.xml><?xml version="1.0" encoding="utf-8"?>
<sst xmlns="http://schemas.openxmlformats.org/spreadsheetml/2006/main" count="743" uniqueCount="303">
  <si>
    <t>Erfolgsplan</t>
  </si>
  <si>
    <t>Umsatzerlöse</t>
  </si>
  <si>
    <t>Erhöhung oder Verminderung des Bestands an unfertigen Erzeugnissen</t>
  </si>
  <si>
    <t>andere aktivierte Eigenleistungen</t>
  </si>
  <si>
    <t>sonstige betriebliche Erträge</t>
  </si>
  <si>
    <t>Materialaufwand</t>
  </si>
  <si>
    <t>Personalaufwand</t>
  </si>
  <si>
    <t>Abschreibungen</t>
  </si>
  <si>
    <t>sonstige betriebliche Aufwendungen</t>
  </si>
  <si>
    <t>Erträge aus Beteiligungen</t>
  </si>
  <si>
    <t>Erträge aus anderen Wertpapieren und Ausleihungen des Finanzanlagevermögens</t>
  </si>
  <si>
    <t>Abschreibungen auf Finanzanlagen und auf Wertpapiere des Umlaufvermögens</t>
  </si>
  <si>
    <t>Zinsen und ähnliche Aufwendungen</t>
  </si>
  <si>
    <t>Steuern vom Einkommen und vom Ertrag</t>
  </si>
  <si>
    <t>sonstige Steuern</t>
  </si>
  <si>
    <t>Jahresüberschuss/Jahresfehlbetrag</t>
  </si>
  <si>
    <t>Ist</t>
  </si>
  <si>
    <t>Plan</t>
  </si>
  <si>
    <t>(Vorvorjahr)</t>
  </si>
  <si>
    <t>(Vorjahr)</t>
  </si>
  <si>
    <t>(Planjahr)</t>
  </si>
  <si>
    <t>(1. Folgejahr)</t>
  </si>
  <si>
    <t>(3. Folgejahr)</t>
  </si>
  <si>
    <t>(2. Folgejahr)</t>
  </si>
  <si>
    <t>a)</t>
  </si>
  <si>
    <t>Löhne und Gehälter</t>
  </si>
  <si>
    <t>b)</t>
  </si>
  <si>
    <t>soziale Abgaben und Aufwendungen für Altersversorgung und für Unterstützung</t>
  </si>
  <si>
    <t>Aufwendungen für bezogene Leistungen</t>
  </si>
  <si>
    <t>Aufwendungen für Roh-, Hilfs- und Betriebsstoffe und für bezogene Waren</t>
  </si>
  <si>
    <t>auf immaterielle Vermögensgegenstände des Anlagevermögens und Sachanlagen</t>
  </si>
  <si>
    <t>auf Vermögensgegenstände des Umlaufvermögens, soweit diese die im Unternehmen üblichen Abschreibungen überschreiten</t>
  </si>
  <si>
    <t>Wirtschaftsjahr</t>
  </si>
  <si>
    <t>sonstige Zinsen und ähnliche Erträge</t>
  </si>
  <si>
    <t>Bezeichnung</t>
  </si>
  <si>
    <t>- davon für Altersversorgung</t>
  </si>
  <si>
    <t>- davon außerplanmäßig</t>
  </si>
  <si>
    <t>Vortrag auf neue Rechnung</t>
  </si>
  <si>
    <t>Finanzplan</t>
  </si>
  <si>
    <t>Periodenergebnis</t>
  </si>
  <si>
    <t>6</t>
  </si>
  <si>
    <t>Cashflow aus der laufenden Geschäftstätigkeit</t>
  </si>
  <si>
    <t>Cashflow aus der Investitionstätigkeit</t>
  </si>
  <si>
    <t>Cashflow aus der Finanzierungstätigkeit</t>
  </si>
  <si>
    <t>Zahlungswirksame Veränderungen des Finanzmittelfonds</t>
  </si>
  <si>
    <t>Finanzmittelfonds am Ende der Periode</t>
  </si>
  <si>
    <t>Zusammensetzung des Finanzmittelfonds</t>
  </si>
  <si>
    <t>Zahlungsmittel und Zahlungsmitteläquivalente</t>
  </si>
  <si>
    <t>jederzeit fällige Verbindlichkeiten gegenüber Kreditinstituten sowie andere kurzfristige Kreditaufnahmen, die zur Disposition der liquiden Mittel gehören</t>
  </si>
  <si>
    <t>Übersicht über die internen Leistungsbeziehungen</t>
  </si>
  <si>
    <t>Summe</t>
  </si>
  <si>
    <t>von Bereich 1</t>
  </si>
  <si>
    <t>von Bereich 2</t>
  </si>
  <si>
    <t>von Bereich 3</t>
  </si>
  <si>
    <t>von Bereich 4</t>
  </si>
  <si>
    <t>an Bereich 1</t>
  </si>
  <si>
    <t>an Bereich 2</t>
  </si>
  <si>
    <t>an Bereich 3</t>
  </si>
  <si>
    <t>an Bereich 4</t>
  </si>
  <si>
    <t>Investitionsübersicht</t>
  </si>
  <si>
    <t>Maßnahme:</t>
  </si>
  <si>
    <t>Einzahlungen</t>
  </si>
  <si>
    <t>Auszahlungen</t>
  </si>
  <si>
    <t>(Folgejahre)</t>
  </si>
  <si>
    <t>Gesamt</t>
  </si>
  <si>
    <t>Saldo der Ein- und Auszahlungen</t>
  </si>
  <si>
    <t>davon Sonstige</t>
  </si>
  <si>
    <t>davon für Investitionen in das immaterielle Anlagevermögen</t>
  </si>
  <si>
    <t>davon für Investitionen in das Sachanlagevermögen</t>
  </si>
  <si>
    <t>davon für Investitionen in das Finanzanlagevermögen</t>
  </si>
  <si>
    <t>finanziert durch Einzahlungen aus erhaltenen Zuschüssen/Zuwendungen</t>
  </si>
  <si>
    <t>Übersicht über die Verpflichtungsermächtigungen</t>
  </si>
  <si>
    <t>davon zahlungswirksam im Wirtschaftsjahr</t>
  </si>
  <si>
    <t>davon finanziert durch Einzahlungen aus der Aufnahme von Krediten</t>
  </si>
  <si>
    <t>Zusammenstellung</t>
  </si>
  <si>
    <t>Gesamtbetrag der Erträge</t>
  </si>
  <si>
    <t>Gesamtbetrag der Aufwendungen</t>
  </si>
  <si>
    <t>Jahresergebnis</t>
  </si>
  <si>
    <t>Gesamtbetrag der Einzahlungen aus der laufenden Geschäftstätigkeit</t>
  </si>
  <si>
    <t>Gesamtbetrag der Auszahlungen aus der laufenden Geschäftstätigkeit</t>
  </si>
  <si>
    <t>Gesamtbetrag der Einzahlungen aus der Investitionstätigkeit</t>
  </si>
  <si>
    <t>Gesamtbetrag der Auszahlungen aus der Investitionstätigkeit</t>
  </si>
  <si>
    <t>Gesamtbetrag der Einzahlungen aus der Finanzierungstätigkeit</t>
  </si>
  <si>
    <t>Gesamtbetrag der Auszahlungen aus der Finanzierungstätigkeit</t>
  </si>
  <si>
    <t>Zahlungswirksame Veränderung des Finanzmittelfonds</t>
  </si>
  <si>
    <t>Sonstige Angaben</t>
  </si>
  <si>
    <t>In der Stellenübersicht ausgewiesene Stellen in Vollzeitäquivalenten</t>
  </si>
  <si>
    <t>Stellenübersicht</t>
  </si>
  <si>
    <t>Bemerkungen</t>
  </si>
  <si>
    <t>laufende Nummer</t>
  </si>
  <si>
    <t>Erträge aus der Auflösung von Sonderposten
nach § 33 Absatz 4 bis 6 EigVO M-V</t>
  </si>
  <si>
    <t>Bilanz</t>
  </si>
  <si>
    <t>Aktivseite</t>
  </si>
  <si>
    <t>Anlagevermögen</t>
  </si>
  <si>
    <t>I.</t>
  </si>
  <si>
    <t>Immaterielle Vermögensgegenstände</t>
  </si>
  <si>
    <t>1.</t>
  </si>
  <si>
    <t>2.</t>
  </si>
  <si>
    <t>selbst geschaffene gewerbliche Schutzrechte und ähnliche Rechte und Werte</t>
  </si>
  <si>
    <t>entgeltlich erworbene Konzessionen, gewerbliche Schutzrechte und ähnliche Rechte und Werte sowie Lizenzen an solchen Rechten und Werten</t>
  </si>
  <si>
    <t>3.</t>
  </si>
  <si>
    <t>4.</t>
  </si>
  <si>
    <t>II.</t>
  </si>
  <si>
    <t>III.</t>
  </si>
  <si>
    <t>Geschäfts- oder Firmenwert</t>
  </si>
  <si>
    <t>geleistete Anzahlungen</t>
  </si>
  <si>
    <t>Sachanlagen</t>
  </si>
  <si>
    <t>Grundstücke, grundstücksgleiche Rechte und Bauten einschließlich der Bauten auf fremden Grundstücken</t>
  </si>
  <si>
    <t>technische Anlagen und Maschinen</t>
  </si>
  <si>
    <t>andere Anlagen, Betriebs- und Geschäftsausstattung</t>
  </si>
  <si>
    <t>geleistete Anzahlungen und Anlagen im Bau</t>
  </si>
  <si>
    <t>Finanzanlagen</t>
  </si>
  <si>
    <t>5.</t>
  </si>
  <si>
    <t>6.</t>
  </si>
  <si>
    <t>sonstige Ausleihungen</t>
  </si>
  <si>
    <t>Wertpapiere des Anlagevermögens</t>
  </si>
  <si>
    <t>Ausleihungen an Unternehmen, mit denen ein Beteiligungsverhältnis besteht</t>
  </si>
  <si>
    <t>Beteiligungen</t>
  </si>
  <si>
    <t>B.</t>
  </si>
  <si>
    <t>Umlaufvermögen</t>
  </si>
  <si>
    <t>Vorräte</t>
  </si>
  <si>
    <t>fertige Erzeugnisse und Waren</t>
  </si>
  <si>
    <t>unfertige Erzeugnisse, unfertige Leistungen</t>
  </si>
  <si>
    <t>Roh-, Hilfs- und Betriebsstoffe</t>
  </si>
  <si>
    <t>Forderungen und sonstige Vermögensgegenstände</t>
  </si>
  <si>
    <t>Forderungen aus Lieferungen und Leistungen</t>
  </si>
  <si>
    <t>Forderungen gegen Unternehmen, mit denen ein Beteiligungsverhältnis besteht</t>
  </si>
  <si>
    <t>sonstige Vermögensgegenstände</t>
  </si>
  <si>
    <t>A.</t>
  </si>
  <si>
    <t>IV.</t>
  </si>
  <si>
    <t>C.</t>
  </si>
  <si>
    <t>D.</t>
  </si>
  <si>
    <t>E.</t>
  </si>
  <si>
    <t>Kassenbestand, Bundesbankguthaben, Guthaben bei Kreditinstituten und Schecks</t>
  </si>
  <si>
    <t>Rechnungsabgrenzungsposten</t>
  </si>
  <si>
    <t>Aktive latente Steuern</t>
  </si>
  <si>
    <t>Aktiver Unterschiedsbetrag aus der Vermögensverrechnung</t>
  </si>
  <si>
    <t>Forderungen gegen die Gemeinde</t>
  </si>
  <si>
    <t>davon mit einer Restlaufzeit von mehr als einem Jahr</t>
  </si>
  <si>
    <t>Abschlussjahr</t>
  </si>
  <si>
    <t>Wertpapiere</t>
  </si>
  <si>
    <t>Passivseite</t>
  </si>
  <si>
    <t>Eigenkapital</t>
  </si>
  <si>
    <t>Rückstellungen</t>
  </si>
  <si>
    <t>Verbindlichkeiten</t>
  </si>
  <si>
    <t>Passive latente Steuern</t>
  </si>
  <si>
    <t>Kapitalrücklage</t>
  </si>
  <si>
    <t>Gewinnvortrag/Verlustvortrag</t>
  </si>
  <si>
    <t>V.</t>
  </si>
  <si>
    <t>Rückstellungen für Pensionen und ähnliche Verpflichtungen</t>
  </si>
  <si>
    <t>Steuerrückstellungen</t>
  </si>
  <si>
    <t>sonstige Rückstellungen</t>
  </si>
  <si>
    <t>Verbindlichkeiten gegenüber Kreditinstituten</t>
  </si>
  <si>
    <t>erhaltene Anzahlungen auf Bestellungen</t>
  </si>
  <si>
    <t>Verbindlichkeiten aus Lieferungen und Leistungen</t>
  </si>
  <si>
    <t>Verbindlichkeiten aus der Annahme gezogener Wechsel und der Ausstellung eigener Wechsel</t>
  </si>
  <si>
    <t>7.</t>
  </si>
  <si>
    <t>Verbindlichkeiten gegenüber Unternehmen, mit denen ein Beteiligungsverhältnis besteht</t>
  </si>
  <si>
    <t>sonstige Verbindlichkeiten</t>
  </si>
  <si>
    <t>davon aus Steuern</t>
  </si>
  <si>
    <t>davon im Rahmen der sozialen Sicherheit</t>
  </si>
  <si>
    <t>Stammkapital</t>
  </si>
  <si>
    <t>F.</t>
  </si>
  <si>
    <t>Gewinnrücklage</t>
  </si>
  <si>
    <t>Verbindlichkeiten gegenüber der Gemeinde</t>
  </si>
  <si>
    <t>Sonderposten</t>
  </si>
  <si>
    <t>Baukostenzuschüsse, Kostenerstattungen, Beiträge u. a.</t>
  </si>
  <si>
    <t>Ertragszuschüsse</t>
  </si>
  <si>
    <t>zum Anlagevermögen</t>
  </si>
  <si>
    <t>Investitionszuschüsse</t>
  </si>
  <si>
    <t>Gewinn- und Verlustrechnung</t>
  </si>
  <si>
    <t>Finanzrechnung</t>
  </si>
  <si>
    <t>Ergebnis nach Steuern</t>
  </si>
  <si>
    <t>Festsetzungen unter Genehmigungsvorbehalt</t>
  </si>
  <si>
    <t>von der Gemeinde</t>
  </si>
  <si>
    <t>von sonstigen Dritten</t>
  </si>
  <si>
    <t>davon aus Abgängen von Gegenständen des immateriellen Anlagevermögens, des Sachanlagevermögens und des Finanzanlagevermögens</t>
  </si>
  <si>
    <t>finanziert durch eine Entnahme aus dem Finanzmittelfonds</t>
  </si>
  <si>
    <t>einmalige Entgelte Nutzungsberechtigter</t>
  </si>
  <si>
    <t>c)</t>
  </si>
  <si>
    <t>Plan/HR</t>
  </si>
  <si>
    <t>Verwendung des Jahresergebnisses</t>
  </si>
  <si>
    <t>Ausschüttung an die Gemeinde</t>
  </si>
  <si>
    <t>Ausgleich durch die Gemeinde</t>
  </si>
  <si>
    <t>Entnahme aus den Rücklagen</t>
  </si>
  <si>
    <t>Einstellung in die Rücklagen</t>
  </si>
  <si>
    <t>Verrechnung mit dem Gewinnvortrag</t>
  </si>
  <si>
    <t>Verrechnung mit dem Verlustvortrag</t>
  </si>
  <si>
    <t>Sonstige zahlungsunwirksame Aufwendungen (+) / Erträge (-)</t>
  </si>
  <si>
    <t>Zunahme (+) / Abnahme (-) der Rückstellungen</t>
  </si>
  <si>
    <t>Abschreibungen (+) / Zuschreibungen (-) auf Gegenstände des Anlagevermögens</t>
  </si>
  <si>
    <t>Zunahme (-) / Abnahme (+) der Vorräte, der Forderungen aus Lieferungen und Leistungen sowie anderer Aktiva, die nicht der Investitions- oder Finanzierungstätigkeit zuzuordnen sind</t>
  </si>
  <si>
    <t>Zunahme (+) / Abnahme (-) der Verbindlichkeiten aus Lieferungen und Leistungen sowie anderer Passiva, die nicht der Investitions- oder Finanzierungstätigkeit zuzuordnen sind</t>
  </si>
  <si>
    <t>Gewinn (-) / Verlust (+) aus dem Abgang von Gegenständen des Anlagevermögens</t>
  </si>
  <si>
    <t>Erhaltene Dividenden (+)</t>
  </si>
  <si>
    <t>Auszahlungen aus außerordentlichen Posten (-)</t>
  </si>
  <si>
    <t>Einzahlungen aus außerordentlichen Posten (+)</t>
  </si>
  <si>
    <t>Auszahlungen aufgrund von Finanzmittelanlagen im Rahmen der kurzfristigen Finanzdisposition (-)</t>
  </si>
  <si>
    <t>Einzahlungen aufgrund von Finanzmittelanlagen im Rahmen der kurzfristigen Finanzdisposition (+)</t>
  </si>
  <si>
    <t>Auszahlungen für Investitionen in das Finanzanlagevermögen (-)</t>
  </si>
  <si>
    <t>Einzahlungen aus Abgängen von Gegenständen des Finanzanlagevermögens (+)</t>
  </si>
  <si>
    <t>Auszahlungen für Investitionen in das Sachanlagevermögen (-)</t>
  </si>
  <si>
    <t>Einzahlungen aus Abgängen von Gegenständen des Sachanlagevermögens (+)</t>
  </si>
  <si>
    <t>Auszahlungen für Investitionen in das immaterielle Anlagevermögen (-)</t>
  </si>
  <si>
    <t>Einzahlungen aus Abgängen von Gegenständen des immateriellen Anlagevermögens (+)</t>
  </si>
  <si>
    <t>Ertragsteuerzahlungen (-/+)</t>
  </si>
  <si>
    <t>Ertragsteueraufwand (+) /-ertrag (-)</t>
  </si>
  <si>
    <t>Aufwendungen (+) / Erträge (-) aus außerordentlichen Posten</t>
  </si>
  <si>
    <t>Sonstige Beteiligungserträge (-)</t>
  </si>
  <si>
    <t>Zinsaufwendungen (+) /Zinserträge (-)</t>
  </si>
  <si>
    <t>Erhaltene Zinsen (+)</t>
  </si>
  <si>
    <t>Einzahlungen aus Eigenkapitalzuführungen (+)</t>
  </si>
  <si>
    <t>Auszahlungen aus Eigenkapitalherabsetzungen (-)</t>
  </si>
  <si>
    <t>Einzahlungen aus der Begebung von Anleihen und der Aufnahme von (Finanz-) Krediten (+)</t>
  </si>
  <si>
    <t>Auszahlungen aus der Tilgung von Anleihen und (Finanz-) Krediten (-)</t>
  </si>
  <si>
    <t>Einzahlungen aus erhaltenen Zuschüssen/Zuwendungen (+)</t>
  </si>
  <si>
    <t>Gezahlte Zinsen (-)</t>
  </si>
  <si>
    <t>Gezahlte Dividenden (-)</t>
  </si>
  <si>
    <t>Wechselkurs- und bewertungsbedingte Änderungen des Finanzmittelfonds (+/-)</t>
  </si>
  <si>
    <t>Finanzmittelfonds am Anfang der Periode (+)</t>
  </si>
  <si>
    <t>Veranschlagung</t>
  </si>
  <si>
    <t>in Höhe von</t>
  </si>
  <si>
    <t>bisher in Anspruch genommen</t>
  </si>
  <si>
    <t>ja / nein</t>
  </si>
  <si>
    <t>Kurzbeschreibung:</t>
  </si>
  <si>
    <t>finanziert durch Einzahlungen aus der Begebung von Anleihen und der Aufnahme von Krediten</t>
  </si>
  <si>
    <t>Zinsaufwendungen (+) / Zinserträge (-)</t>
  </si>
  <si>
    <t>Ertragsteueraufwand (+) / -ertrag (-)</t>
  </si>
  <si>
    <t>Zuschuss</t>
  </si>
  <si>
    <t>Verlustausgleich</t>
  </si>
  <si>
    <t>Leistungsvergütung</t>
  </si>
  <si>
    <t>Ausschüttung</t>
  </si>
  <si>
    <t>davon für Sonstige</t>
  </si>
  <si>
    <t>Bereich:</t>
  </si>
  <si>
    <t>Finanzielle Auswirkungen auf den Haushalt der Gemeinde (Entstehung/ Wegfall/Erhöhung/Verminderung)</t>
  </si>
  <si>
    <t>Investitionszusammenfassung</t>
  </si>
  <si>
    <t>Auszahlungen aufgr. v. Finanzmittelanlagen im Rahmen der kurzfristigen Finanzdisposition (-)</t>
  </si>
  <si>
    <t>Einzahlungen aufgr. v. Finanzmittelanlagen im Rahmen der kurzfristigen Finanzdisposition (+)</t>
  </si>
  <si>
    <t>- davon für Investitionen und Investitionsförderungsmaßnahmen</t>
  </si>
  <si>
    <t>- davon zur Umschuldung von Krediten für Investitionen und Investitionsförderungsmaßnahmen</t>
  </si>
  <si>
    <t>Anlagenübersicht</t>
  </si>
  <si>
    <t>Anschaffungs- und Herstellungskosten</t>
  </si>
  <si>
    <t>Abgänge</t>
  </si>
  <si>
    <t>Restbuchwerte</t>
  </si>
  <si>
    <t>Stand am</t>
  </si>
  <si>
    <t>im Jahr</t>
  </si>
  <si>
    <t>Umbuchun-</t>
  </si>
  <si>
    <t>gen im Jahr</t>
  </si>
  <si>
    <t>Zuänge</t>
  </si>
  <si>
    <t>kumulierter</t>
  </si>
  <si>
    <t>Zuschreibun-</t>
  </si>
  <si>
    <t>Abschreibun-</t>
  </si>
  <si>
    <t>kumuliert auf</t>
  </si>
  <si>
    <t>Abgänge bis</t>
  </si>
  <si>
    <t>außerplan-</t>
  </si>
  <si>
    <t>mäßig bis</t>
  </si>
  <si>
    <t>Bilanzwert am</t>
  </si>
  <si>
    <t>davon mit einer Restlaufzeit von bis zu einem Jahr</t>
  </si>
  <si>
    <t>davon mit einer Restlaufzeit von mehr als einem Jahr bis zu fünf Jahren</t>
  </si>
  <si>
    <t>davon mit einer Restlaufzeit von mehr als fünf Jahren</t>
  </si>
  <si>
    <t>Wertberichti-</t>
  </si>
  <si>
    <t>gungen</t>
  </si>
  <si>
    <t>Forderungsübersicht</t>
  </si>
  <si>
    <t>Verbindlichkeitenübersicht</t>
  </si>
  <si>
    <t>Sicherung durch Pfandrechte o. ä.</t>
  </si>
  <si>
    <t>Höhe</t>
  </si>
  <si>
    <t>Art/Form</t>
  </si>
  <si>
    <t>davon zu leisten aufgrund einer im Planjahr eingegangenen Verpflichtung</t>
  </si>
  <si>
    <t xml:space="preserve">    a) von der Gemeinde</t>
  </si>
  <si>
    <t xml:space="preserve">    c) von sonstigen Dritten</t>
  </si>
  <si>
    <t xml:space="preserve">    b) einmalige Entgelte
    Nutzungsberechtigter</t>
  </si>
  <si>
    <t>Ausfüllhilfe</t>
  </si>
  <si>
    <t>Bitte hier angeben, für welches Wirtschaftsjahr der Wirtschaftsplan aufgestellt werden soll (Planjahr).</t>
  </si>
  <si>
    <t>Bitte hier angeben, für welches Wirtschaftsjahr der Jahresabschluss aufgestellt werden soll.</t>
  </si>
  <si>
    <t>Bitte hier die Bezeichnung des Eigenbetriebes angeben.</t>
  </si>
  <si>
    <t>Kommunale Unternehmen und Einrichtungen in Privatrechtsform sind gegebenenfalls durch ihre Gesellschafter auf der Grundlage von § 73 Absatz 1 Satz 1 Nummer 1 KV M-V verpflichtet worden, in sinngemäßer Anwendung der für Eigenbetriebe geltenden Vorschriften einen Wirtschaftsplan aufzustellen. Dabei sind die verbindlichen Muster zu verwenden. Soweit in den veröffentlichten Mustern handelsrechtlich vorgesehene Positionen nicht enthalten sind, weil derartige Geschäftsvorfälle oder Bilanzpositionen bei Eigenbetrieben nicht in Betracht kommen (zum Beispiel Erträge und Aufwendungen aus Ergebnisabführungsverträgen), haben kommunale Unternehmen und Einrichtungen in Privatrechtsform bei der Erstellung ihrer Wirtschaftspläne die Muster nach ihren Anforderungen zu ergänzen (Nr. 41.3 EigVOVV M-V).</t>
  </si>
  <si>
    <t>In dieser Datei werden auf den nachfolgenden Tabellenblättern die nach § 41 EigVO M-V zu verwendenden amtlichen Muster für den Wirtschaftsplan und den Jahresabschluss eines Eigenbetriebes bereitgestellt.</t>
  </si>
  <si>
    <t>Gesamtbetrag der voraussichtlich fortgeltenden Kreditermächtigungen</t>
  </si>
  <si>
    <t>Gesamtbetrag der festgesetzten Verpflichtungsermächtigungen</t>
  </si>
  <si>
    <t>Anteile an verbundenen Unternehmen</t>
  </si>
  <si>
    <t>sonstige Wertpapiere</t>
  </si>
  <si>
    <t>Ausleihungen an die Gemeinde</t>
  </si>
  <si>
    <t xml:space="preserve">F. </t>
  </si>
  <si>
    <t>Nicht durch Eigenekapital gedeckter Fehlbetrag</t>
  </si>
  <si>
    <t>VI.</t>
  </si>
  <si>
    <t>Nicht durch Eigenkapital gedeckter Fehlbetrag</t>
  </si>
  <si>
    <r>
      <rPr>
        <u/>
        <sz val="9"/>
        <color rgb="FFFF0000"/>
        <rFont val="Arial"/>
        <family val="2"/>
      </rPr>
      <t>Nr. 3:</t>
    </r>
    <r>
      <rPr>
        <sz val="9"/>
        <color rgb="FFFF0000"/>
        <rFont val="Arial"/>
        <family val="2"/>
      </rPr>
      <t xml:space="preserve"> </t>
    </r>
    <r>
      <rPr>
        <sz val="9"/>
        <color theme="1"/>
        <rFont val="Arial"/>
        <family val="2"/>
      </rPr>
      <t>Der Eigenbetrieb ist gesetzlich oder vertraglich zur Durchführung der Maßnahme verpflichtet oder die Maßnahme ist für die Erfüllung notwendiger Aufgaben unaufschiebbar.</t>
    </r>
  </si>
  <si>
    <r>
      <rPr>
        <u/>
        <sz val="9"/>
        <color rgb="FFFF0000"/>
        <rFont val="Arial"/>
        <family val="2"/>
      </rPr>
      <t>Nr. 4:</t>
    </r>
    <r>
      <rPr>
        <sz val="9"/>
        <color rgb="FFFF0000"/>
        <rFont val="Arial"/>
        <family val="2"/>
      </rPr>
      <t xml:space="preserve"> </t>
    </r>
    <r>
      <rPr>
        <sz val="9"/>
        <color theme="1"/>
        <rFont val="Arial"/>
        <family val="2"/>
      </rPr>
      <t>Die Maßnahme dient unter Berücksichtigung ihrer Folgekosten der Wiederherstellung der dauernden Leistungsfähigkeit innerhalb des Planungszeitraumes oder steht ihr zumindest nicht entgegen.</t>
    </r>
  </si>
  <si>
    <r>
      <rPr>
        <u/>
        <sz val="9"/>
        <color rgb="FFFF0000"/>
        <rFont val="Arial"/>
        <family val="2"/>
      </rPr>
      <t>Nr. 1</t>
    </r>
    <r>
      <rPr>
        <sz val="9"/>
        <color rgb="FFFF0000"/>
        <rFont val="Arial"/>
        <family val="2"/>
      </rPr>
      <t>:</t>
    </r>
    <r>
      <rPr>
        <sz val="9"/>
        <color theme="1"/>
        <rFont val="Arial"/>
        <family val="2"/>
      </rPr>
      <t xml:space="preserve"> Es wurde durch einen Wirtschaftlichkeitsvergleich, zumindest durch einen Vergleich der Anschaffungs- oder Herstellungskosten und der Folgekosten, ermittelt, dass es sich bei mehreren in Betracht kommenden Möglichkeiten um die für den Eigenbetrieb wirtschaftlichste Lösung handelt </t>
    </r>
    <r>
      <rPr>
        <sz val="9"/>
        <color rgb="FFFF0000"/>
        <rFont val="Arial"/>
        <family val="2"/>
      </rPr>
      <t>(§ 25 Absatz 2 EigVO M-V).</t>
    </r>
  </si>
  <si>
    <r>
      <rPr>
        <u/>
        <sz val="9"/>
        <color rgb="FFFF0000"/>
        <rFont val="Arial"/>
        <family val="2"/>
      </rPr>
      <t>Nr. 2:</t>
    </r>
    <r>
      <rPr>
        <sz val="9"/>
        <color rgb="FFFF0000"/>
        <rFont val="Arial"/>
        <family val="2"/>
      </rPr>
      <t xml:space="preserve"> </t>
    </r>
    <r>
      <rPr>
        <sz val="9"/>
        <color theme="1"/>
        <rFont val="Arial"/>
        <family val="2"/>
      </rPr>
      <t xml:space="preserve">Pläne, Kostenberechnungen, ein Investitionszeitenplan und Erläuterungen, aus denen die Art der Ausführung, die gesamten Investitionskosten sowie die voraussichtlichen Jahresraten unter Angabe der Kostenbeteiligung Dritter ersichtlich sind, liegen vor </t>
    </r>
    <r>
      <rPr>
        <sz val="9"/>
        <color rgb="FFFF0000"/>
        <rFont val="Arial"/>
        <family val="2"/>
      </rPr>
      <t>(§ 25 Absatz 3 EigVO M-V).</t>
    </r>
  </si>
  <si>
    <r>
      <t xml:space="preserve">Höchstbetrag der festgesetzten </t>
    </r>
    <r>
      <rPr>
        <sz val="11"/>
        <color rgb="FFFF0000"/>
        <rFont val="Arial"/>
        <family val="2"/>
      </rPr>
      <t>Kassenkredite</t>
    </r>
  </si>
  <si>
    <t>Die Angaben in den nachfolgenden Zellen (C14, C15 und C16) werden automatisch in allen Teilen des Wirtschaftsplans bzw. des Jahresabschlusses übernommen.</t>
  </si>
  <si>
    <r>
      <t xml:space="preserve">Bereichsfinanzplan für den Bereich </t>
    </r>
    <r>
      <rPr>
        <b/>
        <sz val="12"/>
        <color rgb="FFFF0000"/>
        <rFont val="Arial"/>
        <family val="2"/>
      </rPr>
      <t>X</t>
    </r>
  </si>
  <si>
    <r>
      <t xml:space="preserve">Bereichserfolgsplan für den Bereich </t>
    </r>
    <r>
      <rPr>
        <b/>
        <sz val="12"/>
        <color rgb="FFFF0000"/>
        <rFont val="Arial"/>
        <family val="2"/>
      </rPr>
      <t>X</t>
    </r>
  </si>
  <si>
    <t>Veränderung der Stellen zum Vorjahr in Vollzeitäquivalenten (+/-)</t>
  </si>
  <si>
    <t>"Name"</t>
  </si>
  <si>
    <t>und Investitionsförderungsmaßnahmen mit Ausnahme von Umschuldungen</t>
  </si>
  <si>
    <t>Gesamtbetrag der vorgesehenen Kreditaufnahmen für Investitionen und</t>
  </si>
  <si>
    <r>
      <t xml:space="preserve">Zulässige Abweichungen von den in dieser Datei enthaltenen Mustern ergeben sich aus anderen gesetzlichen Bestimmungen (zum Beispiel der Krankenhausbuchführungsverordnung). Sofern die Haushaltssatzung der Gemeinde Festsetzungen für </t>
    </r>
    <r>
      <rPr>
        <u/>
        <sz val="11"/>
        <rFont val="Arial"/>
        <family val="2"/>
      </rPr>
      <t>zwei Haushaltsjahre</t>
    </r>
    <r>
      <rPr>
        <sz val="11"/>
        <rFont val="Arial"/>
        <family val="2"/>
      </rPr>
      <t xml:space="preserve"> enthält, kann auch der Wirtschaftsplan Festsetzungen für die den Haushaltsjahren entsprechenden zwei Wirtschaftsjahre enthalten (§ 20 Absatz 2 EigVO M-V). Hierbei sind die Muster in </t>
    </r>
    <r>
      <rPr>
        <u/>
        <sz val="11"/>
        <rFont val="Arial"/>
        <family val="2"/>
      </rPr>
      <t>geeigneter Weise</t>
    </r>
    <r>
      <rPr>
        <sz val="11"/>
        <rFont val="Arial"/>
        <family val="2"/>
      </rPr>
      <t xml:space="preserve"> anzupassen. In besonderen Einzelfällen kann auch ohne besondere gesetzliche Grundlage nach vorheriger Abstimmung mit der Rechtsaufsichtsbehörde von den Mustern abgewichen werden (Nr. 41.2 EigVOVV M-V).</t>
    </r>
  </si>
  <si>
    <r>
      <t xml:space="preserve">Dieses Tabellenblatt ist </t>
    </r>
    <r>
      <rPr>
        <u/>
        <sz val="11"/>
        <color theme="1"/>
        <rFont val="Arial"/>
        <family val="2"/>
      </rPr>
      <t>kein Bestandteil der Muster</t>
    </r>
    <r>
      <rPr>
        <sz val="11"/>
        <color theme="1"/>
        <rFont val="Arial"/>
        <family val="2"/>
      </rPr>
      <t xml:space="preserve"> für den Wirtschaftsplan und den Jahresabschluss.</t>
    </r>
  </si>
  <si>
    <t>Bitte prüfen Sie zunächst, ob Sie die aktuelle Fassung verwenden. Die jeweils aktuelle verbindliche Fassung der amtlichen Muster wird auf der Internetseite des für Kommunalangelegenehiten zuständigen Ministeriums unter www.regierung-mv.de/Landesregierung/im/Kommunales/ veröffentlicht (Nr. 41.1 EigVOVV M-V).</t>
  </si>
  <si>
    <t>davon voraussichtlich fortgeltende Kreditermächtigungen</t>
  </si>
  <si>
    <r>
      <t xml:space="preserve">Die vorliegende Fassung der Muster </t>
    </r>
    <r>
      <rPr>
        <sz val="11"/>
        <rFont val="Arial"/>
        <family val="2"/>
      </rPr>
      <t xml:space="preserve">ist für Wirtschaftspläne ertmalig für das </t>
    </r>
    <r>
      <rPr>
        <b/>
        <sz val="11"/>
        <rFont val="Arial"/>
        <family val="2"/>
      </rPr>
      <t>Wirtschaftsjahr 2026</t>
    </r>
    <r>
      <rPr>
        <sz val="11"/>
        <rFont val="Arial"/>
        <family val="2"/>
      </rPr>
      <t xml:space="preserve"> anzuwenden. Nachtragswirtschaftspläne 2025 können die Muster anwenden.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</si>
</sst>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quot;VZÄ&quot;"/>
    <numFmt numFmtId="166" formatCode="\+\ 0.0\ &quot;VZÄ&quot;;\-\ 0.0\ &quot;VZÄ&quot;"/>
  </numFmts>
  <fonts count="20" x14ac:knownFonts="1">
    <font>
      <sz val="10"/>
      <color theme="1"/>
      <name val="Arial"/>
      <family val="2"/>
    </font>
    <font>
      <sz val="9"/>
      <color theme="1"/>
      <name val="Arial"/>
      <family val="2"/>
    </font>
    <font>
      <sz val="8"/>
      <color theme="1"/>
      <name val="Arial"/>
      <family val="2"/>
    </font>
    <font>
      <sz val="11"/>
      <color theme="1"/>
      <name val="Arial"/>
      <family val="2"/>
    </font>
    <font>
      <b/>
      <sz val="12"/>
      <color theme="1"/>
      <name val="Arial"/>
      <family val="2"/>
    </font>
    <font>
      <b/>
      <sz val="9"/>
      <color theme="1"/>
      <name val="Arial"/>
      <family val="2"/>
    </font>
    <font>
      <b/>
      <sz val="11"/>
      <color theme="1"/>
      <name val="Arial"/>
      <family val="2"/>
    </font>
    <font>
      <b/>
      <sz val="8"/>
      <color theme="1"/>
      <name val="Arial"/>
      <family val="2"/>
    </font>
    <font>
      <sz val="7"/>
      <color theme="1"/>
      <name val="Arial"/>
      <family val="2"/>
    </font>
    <font>
      <b/>
      <sz val="7"/>
      <color theme="1"/>
      <name val="Arial"/>
      <family val="2"/>
    </font>
    <font>
      <b/>
      <u/>
      <sz val="12"/>
      <color theme="1"/>
      <name val="Arial"/>
      <family val="2"/>
    </font>
    <font>
      <sz val="11"/>
      <color rgb="FFFF0000"/>
      <name val="Arial"/>
      <family val="2"/>
    </font>
    <font>
      <sz val="9"/>
      <color rgb="FFFF0000"/>
      <name val="Arial"/>
      <family val="2"/>
    </font>
    <font>
      <u/>
      <sz val="9"/>
      <color rgb="FFFF0000"/>
      <name val="Arial"/>
      <family val="2"/>
    </font>
    <font>
      <b/>
      <sz val="12"/>
      <color rgb="FFFF0000"/>
      <name val="Arial"/>
      <family val="2"/>
    </font>
    <font>
      <i/>
      <sz val="11"/>
      <color theme="1"/>
      <name val="Arial"/>
      <family val="2"/>
    </font>
    <font>
      <sz val="11"/>
      <name val="Arial"/>
      <family val="2"/>
    </font>
    <font>
      <u/>
      <sz val="11"/>
      <name val="Arial"/>
      <family val="2"/>
    </font>
    <font>
      <u/>
      <sz val="11"/>
      <color theme="1"/>
      <name val="Arial"/>
      <family val="2"/>
    </font>
    <font>
      <b/>
      <sz val="11"/>
      <name val="Arial"/>
      <family val="2"/>
    </font>
  </fonts>
  <fills count="5">
    <fill>
      <patternFill patternType="none"/>
    </fill>
    <fill>
      <patternFill patternType="gray125"/>
    </fill>
    <fill>
      <patternFill patternType="solid">
        <fgColor theme="1"/>
        <bgColor indexed="64"/>
      </patternFill>
    </fill>
    <fill>
      <patternFill patternType="solid">
        <fgColor theme="4" tint="0.39997558519241921"/>
        <bgColor indexed="64"/>
      </patternFill>
    </fill>
    <fill>
      <patternFill patternType="solid">
        <fgColor rgb="FFFF0000"/>
        <bgColor indexed="64"/>
      </patternFill>
    </fill>
  </fills>
  <borders count="163">
    <border>
      <left/>
      <right/>
      <top/>
      <bottom/>
      <diagonal/>
    </border>
    <border>
      <left/>
      <right/>
      <top/>
      <bottom style="medium">
        <color auto="1"/>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medium">
        <color auto="1"/>
      </bottom>
      <diagonal/>
    </border>
    <border>
      <left style="thin">
        <color auto="1"/>
      </left>
      <right style="medium">
        <color auto="1"/>
      </right>
      <top/>
      <bottom/>
      <diagonal/>
    </border>
    <border>
      <left style="thin">
        <color auto="1"/>
      </left>
      <right style="thin">
        <color auto="1"/>
      </right>
      <top/>
      <bottom/>
      <diagonal/>
    </border>
    <border>
      <left/>
      <right style="thin">
        <color auto="1"/>
      </right>
      <top/>
      <bottom/>
      <diagonal/>
    </border>
    <border>
      <left style="thin">
        <color auto="1"/>
      </left>
      <right/>
      <top/>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top style="medium">
        <color auto="1"/>
      </top>
      <bottom/>
      <diagonal/>
    </border>
    <border>
      <left style="medium">
        <color auto="1"/>
      </left>
      <right/>
      <top style="thin">
        <color auto="1"/>
      </top>
      <bottom/>
      <diagonal/>
    </border>
    <border>
      <left/>
      <right style="medium">
        <color auto="1"/>
      </right>
      <top/>
      <bottom style="thin">
        <color auto="1"/>
      </bottom>
      <diagonal/>
    </border>
    <border>
      <left/>
      <right/>
      <top/>
      <bottom style="thin">
        <color auto="1"/>
      </bottom>
      <diagonal/>
    </border>
    <border>
      <left style="medium">
        <color auto="1"/>
      </left>
      <right/>
      <top/>
      <bottom/>
      <diagonal/>
    </border>
    <border>
      <left style="medium">
        <color auto="1"/>
      </left>
      <right/>
      <top/>
      <bottom style="medium">
        <color auto="1"/>
      </bottom>
      <diagonal/>
    </border>
    <border>
      <left style="medium">
        <color auto="1"/>
      </left>
      <right/>
      <top/>
      <bottom style="thin">
        <color auto="1"/>
      </bottom>
      <diagonal/>
    </border>
    <border>
      <left style="medium">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medium">
        <color auto="1"/>
      </left>
      <right/>
      <top style="hair">
        <color auto="1"/>
      </top>
      <bottom style="hair">
        <color auto="1"/>
      </bottom>
      <diagonal/>
    </border>
    <border>
      <left style="thin">
        <color auto="1"/>
      </left>
      <right style="thin">
        <color auto="1"/>
      </right>
      <top style="hair">
        <color auto="1"/>
      </top>
      <bottom style="medium">
        <color auto="1"/>
      </bottom>
      <diagonal/>
    </border>
    <border>
      <left style="hair">
        <color auto="1"/>
      </left>
      <right style="hair">
        <color auto="1"/>
      </right>
      <top style="thin">
        <color auto="1"/>
      </top>
      <bottom/>
      <diagonal/>
    </border>
    <border>
      <left style="hair">
        <color auto="1"/>
      </left>
      <right style="medium">
        <color auto="1"/>
      </right>
      <top style="thin">
        <color auto="1"/>
      </top>
      <bottom/>
      <diagonal/>
    </border>
    <border>
      <left style="medium">
        <color auto="1"/>
      </left>
      <right style="hair">
        <color auto="1"/>
      </right>
      <top/>
      <bottom/>
      <diagonal/>
    </border>
    <border>
      <left style="hair">
        <color auto="1"/>
      </left>
      <right style="hair">
        <color auto="1"/>
      </right>
      <top/>
      <bottom/>
      <diagonal/>
    </border>
    <border>
      <left style="hair">
        <color auto="1"/>
      </left>
      <right style="medium">
        <color auto="1"/>
      </right>
      <top/>
      <bottom/>
      <diagonal/>
    </border>
    <border>
      <left style="hair">
        <color auto="1"/>
      </left>
      <right style="hair">
        <color auto="1"/>
      </right>
      <top/>
      <bottom style="thin">
        <color auto="1"/>
      </bottom>
      <diagonal/>
    </border>
    <border>
      <left style="hair">
        <color auto="1"/>
      </left>
      <right style="medium">
        <color auto="1"/>
      </right>
      <top/>
      <bottom style="thin">
        <color auto="1"/>
      </bottom>
      <diagonal/>
    </border>
    <border>
      <left style="medium">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medium">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bottom/>
      <diagonal/>
    </border>
    <border>
      <left style="medium">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style="hair">
        <color auto="1"/>
      </top>
      <bottom/>
      <diagonal/>
    </border>
    <border>
      <left style="hair">
        <color auto="1"/>
      </left>
      <right/>
      <top style="hair">
        <color auto="1"/>
      </top>
      <bottom/>
      <diagonal/>
    </border>
    <border>
      <left style="thin">
        <color auto="1"/>
      </left>
      <right style="thin">
        <color auto="1"/>
      </right>
      <top style="hair">
        <color auto="1"/>
      </top>
      <bottom/>
      <diagonal/>
    </border>
    <border>
      <left/>
      <right style="hair">
        <color auto="1"/>
      </right>
      <top style="hair">
        <color auto="1"/>
      </top>
      <bottom/>
      <diagonal/>
    </border>
    <border>
      <left style="hair">
        <color auto="1"/>
      </left>
      <right style="medium">
        <color auto="1"/>
      </right>
      <top style="hair">
        <color auto="1"/>
      </top>
      <bottom/>
      <diagonal/>
    </border>
    <border>
      <left style="medium">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style="medium">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thin">
        <color auto="1"/>
      </right>
      <top style="hair">
        <color auto="1"/>
      </top>
      <bottom style="medium">
        <color auto="1"/>
      </bottom>
      <diagonal/>
    </border>
    <border>
      <left/>
      <right/>
      <top style="hair">
        <color auto="1"/>
      </top>
      <bottom style="thin">
        <color auto="1"/>
      </bottom>
      <diagonal/>
    </border>
    <border>
      <left style="hair">
        <color auto="1"/>
      </left>
      <right style="hair">
        <color auto="1"/>
      </right>
      <top style="hair">
        <color auto="1"/>
      </top>
      <bottom style="thin">
        <color auto="1"/>
      </bottom>
      <diagonal/>
    </border>
    <border>
      <left style="medium">
        <color auto="1"/>
      </left>
      <right style="hair">
        <color auto="1"/>
      </right>
      <top style="hair">
        <color auto="1"/>
      </top>
      <bottom style="thin">
        <color auto="1"/>
      </bottom>
      <diagonal/>
    </border>
    <border>
      <left style="medium">
        <color auto="1"/>
      </left>
      <right/>
      <top style="hair">
        <color auto="1"/>
      </top>
      <bottom style="thin">
        <color auto="1"/>
      </bottom>
      <diagonal/>
    </border>
    <border>
      <left style="hair">
        <color auto="1"/>
      </left>
      <right style="medium">
        <color auto="1"/>
      </right>
      <top style="hair">
        <color auto="1"/>
      </top>
      <bottom style="thin">
        <color auto="1"/>
      </bottom>
      <diagonal/>
    </border>
    <border>
      <left style="hair">
        <color auto="1"/>
      </left>
      <right/>
      <top style="hair">
        <color auto="1"/>
      </top>
      <bottom style="thin">
        <color auto="1"/>
      </bottom>
      <diagonal/>
    </border>
    <border>
      <left style="medium">
        <color auto="1"/>
      </left>
      <right style="thin">
        <color auto="1"/>
      </right>
      <top style="thin">
        <color auto="1"/>
      </top>
      <bottom style="hair">
        <color auto="1"/>
      </bottom>
      <diagonal/>
    </border>
    <border>
      <left style="medium">
        <color auto="1"/>
      </left>
      <right style="thin">
        <color auto="1"/>
      </right>
      <top style="hair">
        <color auto="1"/>
      </top>
      <bottom style="hair">
        <color auto="1"/>
      </bottom>
      <diagonal/>
    </border>
    <border>
      <left style="medium">
        <color auto="1"/>
      </left>
      <right style="thin">
        <color auto="1"/>
      </right>
      <top style="hair">
        <color auto="1"/>
      </top>
      <bottom/>
      <diagonal/>
    </border>
    <border>
      <left style="thin">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top style="thin">
        <color auto="1"/>
      </top>
      <bottom style="medium">
        <color auto="1"/>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hair">
        <color auto="1"/>
      </bottom>
      <diagonal/>
    </border>
    <border>
      <left style="thin">
        <color auto="1"/>
      </left>
      <right style="medium">
        <color auto="1"/>
      </right>
      <top style="hair">
        <color auto="1"/>
      </top>
      <bottom/>
      <diagonal/>
    </border>
    <border>
      <left/>
      <right style="medium">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medium">
        <color auto="1"/>
      </right>
      <top style="hair">
        <color auto="1"/>
      </top>
      <bottom style="thin">
        <color auto="1"/>
      </bottom>
      <diagonal/>
    </border>
    <border>
      <left/>
      <right style="medium">
        <color auto="1"/>
      </right>
      <top style="hair">
        <color auto="1"/>
      </top>
      <bottom style="hair">
        <color auto="1"/>
      </bottom>
      <diagonal/>
    </border>
    <border>
      <left/>
      <right style="hair">
        <color auto="1"/>
      </right>
      <top style="hair">
        <color auto="1"/>
      </top>
      <bottom style="medium">
        <color auto="1"/>
      </bottom>
      <diagonal/>
    </border>
    <border>
      <left style="thin">
        <color auto="1"/>
      </left>
      <right/>
      <top/>
      <bottom style="thin">
        <color auto="1"/>
      </bottom>
      <diagonal/>
    </border>
    <border>
      <left style="medium">
        <color auto="1"/>
      </left>
      <right style="thin">
        <color auto="1"/>
      </right>
      <top style="hair">
        <color auto="1"/>
      </top>
      <bottom style="thin">
        <color auto="1"/>
      </bottom>
      <diagonal/>
    </border>
    <border>
      <left style="medium">
        <color auto="1"/>
      </left>
      <right style="thin">
        <color auto="1"/>
      </right>
      <top/>
      <bottom style="hair">
        <color auto="1"/>
      </bottom>
      <diagonal/>
    </border>
    <border>
      <left style="thin">
        <color auto="1"/>
      </left>
      <right style="hair">
        <color auto="1"/>
      </right>
      <top/>
      <bottom style="hair">
        <color auto="1"/>
      </bottom>
      <diagonal/>
    </border>
    <border>
      <left/>
      <right style="medium">
        <color auto="1"/>
      </right>
      <top/>
      <bottom style="hair">
        <color auto="1"/>
      </bottom>
      <diagonal/>
    </border>
    <border>
      <left style="thin">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style="thin">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top style="hair">
        <color auto="1"/>
      </top>
      <bottom/>
      <diagonal/>
    </border>
    <border>
      <left style="medium">
        <color auto="1"/>
      </left>
      <right style="thin">
        <color auto="1"/>
      </right>
      <top style="hair">
        <color auto="1"/>
      </top>
      <bottom style="medium">
        <color auto="1"/>
      </bottom>
      <diagonal/>
    </border>
    <border>
      <left style="thin">
        <color auto="1"/>
      </left>
      <right/>
      <top style="hair">
        <color auto="1"/>
      </top>
      <bottom style="hair">
        <color auto="1"/>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medium">
        <color auto="1"/>
      </left>
      <right style="hair">
        <color auto="1"/>
      </right>
      <top style="thin">
        <color auto="1"/>
      </top>
      <bottom style="medium">
        <color auto="1"/>
      </bottom>
      <diagonal/>
    </border>
    <border>
      <left style="medium">
        <color auto="1"/>
      </left>
      <right style="hair">
        <color auto="1"/>
      </right>
      <top/>
      <bottom style="hair">
        <color auto="1"/>
      </bottom>
      <diagonal/>
    </border>
    <border>
      <left style="hair">
        <color auto="1"/>
      </left>
      <right/>
      <top/>
      <bottom style="hair">
        <color auto="1"/>
      </bottom>
      <diagonal/>
    </border>
    <border>
      <left/>
      <right/>
      <top style="hair">
        <color auto="1"/>
      </top>
      <bottom/>
      <diagonal/>
    </border>
    <border>
      <left/>
      <right/>
      <top/>
      <bottom style="hair">
        <color auto="1"/>
      </bottom>
      <diagonal/>
    </border>
    <border>
      <left style="thin">
        <color auto="1"/>
      </left>
      <right style="medium">
        <color auto="1"/>
      </right>
      <top style="hair">
        <color auto="1"/>
      </top>
      <bottom style="medium">
        <color auto="1"/>
      </bottom>
      <diagonal/>
    </border>
    <border>
      <left/>
      <right style="hair">
        <color auto="1"/>
      </right>
      <top/>
      <bottom style="hair">
        <color auto="1"/>
      </bottom>
      <diagonal/>
    </border>
    <border>
      <left style="medium">
        <color auto="1"/>
      </left>
      <right style="hair">
        <color auto="1"/>
      </right>
      <top/>
      <bottom style="medium">
        <color auto="1"/>
      </bottom>
      <diagonal/>
    </border>
    <border>
      <left style="hair">
        <color auto="1"/>
      </left>
      <right style="thin">
        <color auto="1"/>
      </right>
      <top/>
      <bottom style="medium">
        <color auto="1"/>
      </bottom>
      <diagonal/>
    </border>
    <border>
      <left/>
      <right style="hair">
        <color auto="1"/>
      </right>
      <top/>
      <bottom style="medium">
        <color auto="1"/>
      </bottom>
      <diagonal/>
    </border>
    <border>
      <left style="hair">
        <color auto="1"/>
      </left>
      <right style="medium">
        <color auto="1"/>
      </right>
      <top style="thin">
        <color auto="1"/>
      </top>
      <bottom style="medium">
        <color auto="1"/>
      </bottom>
      <diagonal/>
    </border>
    <border>
      <left/>
      <right style="hair">
        <color auto="1"/>
      </right>
      <top style="thin">
        <color auto="1"/>
      </top>
      <bottom style="medium">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hair">
        <color auto="1"/>
      </left>
      <right style="thin">
        <color auto="1"/>
      </right>
      <top/>
      <bottom style="hair">
        <color auto="1"/>
      </bottom>
      <diagonal/>
    </border>
    <border>
      <left style="hair">
        <color auto="1"/>
      </left>
      <right style="thin">
        <color auto="1"/>
      </right>
      <top style="thin">
        <color auto="1"/>
      </top>
      <bottom style="medium">
        <color auto="1"/>
      </bottom>
      <diagonal/>
    </border>
    <border>
      <left/>
      <right style="hair">
        <color auto="1"/>
      </right>
      <top style="hair">
        <color auto="1"/>
      </top>
      <bottom style="thin">
        <color auto="1"/>
      </bottom>
      <diagonal/>
    </border>
    <border>
      <left style="thin">
        <color auto="1"/>
      </left>
      <right style="medium">
        <color auto="1"/>
      </right>
      <top/>
      <bottom style="hair">
        <color auto="1"/>
      </bottom>
      <diagonal/>
    </border>
    <border>
      <left style="medium">
        <color auto="1"/>
      </left>
      <right style="hair">
        <color auto="1"/>
      </right>
      <top style="thin">
        <color auto="1"/>
      </top>
      <bottom/>
      <diagonal/>
    </border>
    <border>
      <left style="thin">
        <color auto="1"/>
      </left>
      <right style="medium">
        <color auto="1"/>
      </right>
      <top style="thin">
        <color auto="1"/>
      </top>
      <bottom/>
      <diagonal/>
    </border>
    <border>
      <left style="hair">
        <color auto="1"/>
      </left>
      <right style="thin">
        <color auto="1"/>
      </right>
      <top/>
      <bottom style="thin">
        <color auto="1"/>
      </bottom>
      <diagonal/>
    </border>
    <border>
      <left/>
      <right style="thin">
        <color auto="1"/>
      </right>
      <top style="hair">
        <color auto="1"/>
      </top>
      <bottom/>
      <diagonal/>
    </border>
    <border>
      <left/>
      <right style="medium">
        <color auto="1"/>
      </right>
      <top style="hair">
        <color auto="1"/>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546">
    <xf numFmtId="0" fontId="0" fillId="0" borderId="0" xfId="0"/>
    <xf numFmtId="0" fontId="1" fillId="0" borderId="0" xfId="0" applyFont="1"/>
    <xf numFmtId="0" fontId="1" fillId="0" borderId="0" xfId="0" applyFont="1" applyBorder="1"/>
    <xf numFmtId="0" fontId="1" fillId="0" borderId="0" xfId="0" applyFont="1" applyBorder="1"/>
    <xf numFmtId="0" fontId="3" fillId="0" borderId="0" xfId="0" applyFont="1" applyBorder="1" applyAlignment="1">
      <alignment horizontal="right" vertical="top"/>
    </xf>
    <xf numFmtId="0" fontId="6" fillId="0" borderId="0" xfId="0" applyFont="1" applyBorder="1" applyAlignment="1">
      <alignment horizontal="right" vertical="top"/>
    </xf>
    <xf numFmtId="0" fontId="1" fillId="0" borderId="0" xfId="0" applyFont="1" applyBorder="1"/>
    <xf numFmtId="0" fontId="1" fillId="0" borderId="0" xfId="0" applyFont="1" applyAlignment="1">
      <alignment wrapText="1"/>
    </xf>
    <xf numFmtId="0" fontId="5" fillId="0" borderId="20" xfId="0" applyFont="1" applyBorder="1" applyAlignment="1">
      <alignment horizontal="center" vertical="center" wrapText="1"/>
    </xf>
    <xf numFmtId="3" fontId="1" fillId="0" borderId="20" xfId="0" applyNumberFormat="1" applyFont="1" applyBorder="1" applyAlignment="1">
      <alignment horizontal="right" vertical="center" wrapText="1"/>
    </xf>
    <xf numFmtId="0" fontId="1" fillId="0" borderId="9" xfId="0" applyFont="1" applyBorder="1" applyAlignment="1">
      <alignment horizontal="center" vertical="center" wrapText="1"/>
    </xf>
    <xf numFmtId="0" fontId="5" fillId="0" borderId="0" xfId="0" applyFont="1" applyBorder="1" applyAlignment="1">
      <alignment horizontal="center" vertical="center" wrapText="1"/>
    </xf>
    <xf numFmtId="0" fontId="1" fillId="0" borderId="0" xfId="0" applyFont="1" applyBorder="1" applyAlignment="1">
      <alignment horizontal="left" vertical="center" wrapText="1"/>
    </xf>
    <xf numFmtId="49" fontId="1" fillId="0" borderId="0" xfId="0" applyNumberFormat="1" applyFont="1" applyBorder="1" applyAlignment="1">
      <alignment horizontal="left" vertical="center" wrapText="1"/>
    </xf>
    <xf numFmtId="0" fontId="1" fillId="0" borderId="6" xfId="0" applyFont="1" applyBorder="1" applyAlignment="1">
      <alignment horizontal="center" vertical="center" wrapText="1"/>
    </xf>
    <xf numFmtId="0" fontId="5" fillId="0" borderId="12" xfId="0" applyFont="1" applyBorder="1" applyAlignment="1">
      <alignment horizontal="left" vertical="center" wrapText="1"/>
    </xf>
    <xf numFmtId="0" fontId="1" fillId="0" borderId="31" xfId="0" applyFont="1" applyBorder="1" applyAlignment="1">
      <alignment horizontal="left" vertical="center" wrapText="1"/>
    </xf>
    <xf numFmtId="0" fontId="1" fillId="0" borderId="31" xfId="0" applyFont="1" applyBorder="1" applyAlignment="1">
      <alignment horizontal="center" vertical="center" wrapText="1"/>
    </xf>
    <xf numFmtId="0" fontId="2" fillId="0" borderId="10" xfId="0" applyFont="1" applyBorder="1" applyAlignment="1">
      <alignment horizontal="center" vertical="center" wrapText="1"/>
    </xf>
    <xf numFmtId="3" fontId="1" fillId="0" borderId="37" xfId="0" applyNumberFormat="1" applyFont="1" applyBorder="1" applyAlignment="1">
      <alignment horizontal="right" vertical="center" wrapText="1"/>
    </xf>
    <xf numFmtId="3" fontId="1" fillId="0" borderId="38" xfId="0" applyNumberFormat="1" applyFont="1" applyBorder="1" applyAlignment="1">
      <alignment horizontal="right" vertical="center" wrapText="1"/>
    </xf>
    <xf numFmtId="3" fontId="1" fillId="0" borderId="42" xfId="0" applyNumberFormat="1" applyFont="1" applyBorder="1" applyAlignment="1">
      <alignment horizontal="right" vertical="center" wrapText="1"/>
    </xf>
    <xf numFmtId="0" fontId="1" fillId="0" borderId="43" xfId="0" applyFont="1" applyBorder="1" applyAlignment="1">
      <alignment horizontal="center" vertical="center" wrapText="1"/>
    </xf>
    <xf numFmtId="0" fontId="1" fillId="0" borderId="44"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49" xfId="0" applyFont="1" applyBorder="1" applyAlignment="1">
      <alignment horizontal="center" vertical="center" wrapText="1"/>
    </xf>
    <xf numFmtId="3" fontId="1" fillId="0" borderId="51" xfId="0" applyNumberFormat="1" applyFont="1" applyBorder="1" applyAlignment="1">
      <alignment horizontal="right" vertical="center" wrapText="1"/>
    </xf>
    <xf numFmtId="3" fontId="1" fillId="0" borderId="52" xfId="0" applyNumberFormat="1" applyFont="1" applyBorder="1" applyAlignment="1">
      <alignment horizontal="right" vertical="center" wrapText="1"/>
    </xf>
    <xf numFmtId="3" fontId="1" fillId="0" borderId="54" xfId="0" applyNumberFormat="1" applyFont="1" applyBorder="1" applyAlignment="1">
      <alignment horizontal="right" vertical="center" wrapText="1"/>
    </xf>
    <xf numFmtId="3" fontId="1" fillId="0" borderId="55" xfId="0" applyNumberFormat="1" applyFont="1" applyBorder="1" applyAlignment="1">
      <alignment horizontal="right" vertical="center" wrapText="1"/>
    </xf>
    <xf numFmtId="3" fontId="1" fillId="0" borderId="56" xfId="0" applyNumberFormat="1" applyFont="1" applyBorder="1" applyAlignment="1">
      <alignment horizontal="right" vertical="center" wrapText="1"/>
    </xf>
    <xf numFmtId="3" fontId="1" fillId="0" borderId="46" xfId="0" applyNumberFormat="1" applyFont="1" applyBorder="1" applyAlignment="1">
      <alignment horizontal="right" vertical="center" wrapText="1"/>
    </xf>
    <xf numFmtId="3" fontId="1" fillId="0" borderId="47" xfId="0" applyNumberFormat="1" applyFont="1" applyBorder="1" applyAlignment="1">
      <alignment horizontal="right" vertical="center" wrapText="1"/>
    </xf>
    <xf numFmtId="0" fontId="1" fillId="0" borderId="58" xfId="0" applyFont="1" applyBorder="1" applyAlignment="1">
      <alignment horizontal="center" vertical="center" wrapText="1"/>
    </xf>
    <xf numFmtId="0" fontId="5" fillId="0" borderId="59" xfId="0" applyFont="1" applyBorder="1" applyAlignment="1">
      <alignment horizontal="center" vertical="center" wrapText="1"/>
    </xf>
    <xf numFmtId="0" fontId="2" fillId="0" borderId="60" xfId="0" applyFont="1" applyBorder="1" applyAlignment="1">
      <alignment horizontal="center" vertical="center" wrapText="1"/>
    </xf>
    <xf numFmtId="3" fontId="1" fillId="0" borderId="61" xfId="0" applyNumberFormat="1" applyFont="1" applyBorder="1" applyAlignment="1">
      <alignment horizontal="right" vertical="center" wrapText="1"/>
    </xf>
    <xf numFmtId="3" fontId="1" fillId="0" borderId="62" xfId="0" applyNumberFormat="1" applyFont="1" applyBorder="1" applyAlignment="1">
      <alignment horizontal="right" vertical="center" wrapText="1"/>
    </xf>
    <xf numFmtId="3" fontId="1" fillId="0" borderId="59" xfId="0" applyNumberFormat="1" applyFont="1" applyBorder="1" applyAlignment="1">
      <alignment horizontal="right" vertical="center" wrapText="1"/>
    </xf>
    <xf numFmtId="0" fontId="1" fillId="0" borderId="63" xfId="0" applyFont="1" applyBorder="1" applyAlignment="1">
      <alignment horizontal="center" vertical="center" wrapText="1"/>
    </xf>
    <xf numFmtId="0" fontId="5" fillId="0" borderId="64" xfId="0" applyFont="1" applyBorder="1" applyAlignment="1">
      <alignment horizontal="center" vertical="center" wrapText="1"/>
    </xf>
    <xf numFmtId="0" fontId="2" fillId="0" borderId="65" xfId="0" applyFont="1" applyBorder="1" applyAlignment="1">
      <alignment horizontal="center" vertical="center" wrapText="1"/>
    </xf>
    <xf numFmtId="3" fontId="1" fillId="0" borderId="66" xfId="0" applyNumberFormat="1" applyFont="1" applyBorder="1" applyAlignment="1">
      <alignment horizontal="right" vertical="center" wrapText="1"/>
    </xf>
    <xf numFmtId="3" fontId="1" fillId="0" borderId="67" xfId="0" applyNumberFormat="1" applyFont="1" applyBorder="1" applyAlignment="1">
      <alignment horizontal="right" vertical="center" wrapText="1"/>
    </xf>
    <xf numFmtId="3" fontId="1" fillId="0" borderId="64" xfId="0" applyNumberFormat="1" applyFont="1" applyBorder="1" applyAlignment="1">
      <alignment horizontal="right" vertical="center" wrapText="1"/>
    </xf>
    <xf numFmtId="0" fontId="1" fillId="0" borderId="68" xfId="0" applyFont="1" applyBorder="1" applyAlignment="1">
      <alignment horizontal="center" vertical="center" wrapText="1"/>
    </xf>
    <xf numFmtId="0" fontId="5" fillId="0" borderId="69" xfId="0" applyFont="1" applyBorder="1" applyAlignment="1">
      <alignment horizontal="center" vertical="center" wrapText="1"/>
    </xf>
    <xf numFmtId="0" fontId="2" fillId="0" borderId="70" xfId="0" applyFont="1" applyBorder="1" applyAlignment="1">
      <alignment horizontal="center" vertical="center" wrapText="1"/>
    </xf>
    <xf numFmtId="3" fontId="1" fillId="0" borderId="71" xfId="0" applyNumberFormat="1" applyFont="1" applyBorder="1" applyAlignment="1">
      <alignment horizontal="right" vertical="center" wrapText="1"/>
    </xf>
    <xf numFmtId="3" fontId="1" fillId="0" borderId="72" xfId="0" applyNumberFormat="1" applyFont="1" applyBorder="1" applyAlignment="1">
      <alignment horizontal="right" vertical="center" wrapText="1"/>
    </xf>
    <xf numFmtId="3" fontId="1" fillId="0" borderId="73" xfId="0" applyNumberFormat="1" applyFont="1" applyBorder="1" applyAlignment="1">
      <alignment horizontal="right" vertical="center" wrapText="1"/>
    </xf>
    <xf numFmtId="3" fontId="1" fillId="0" borderId="69" xfId="0" applyNumberFormat="1" applyFont="1" applyBorder="1" applyAlignment="1">
      <alignment horizontal="right" vertical="center" wrapText="1"/>
    </xf>
    <xf numFmtId="0" fontId="1" fillId="0" borderId="50" xfId="0" applyFont="1" applyBorder="1" applyAlignment="1">
      <alignment horizontal="center" vertical="center" wrapText="1"/>
    </xf>
    <xf numFmtId="0" fontId="1" fillId="0" borderId="53"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77" xfId="0" applyFont="1" applyBorder="1" applyAlignment="1">
      <alignment horizontal="center" vertical="center" wrapText="1"/>
    </xf>
    <xf numFmtId="3" fontId="1" fillId="0" borderId="80" xfId="0" applyNumberFormat="1" applyFont="1" applyBorder="1" applyAlignment="1">
      <alignment horizontal="right" vertical="center" wrapText="1"/>
    </xf>
    <xf numFmtId="3" fontId="1" fillId="0" borderId="81" xfId="0" applyNumberFormat="1" applyFont="1" applyBorder="1" applyAlignment="1">
      <alignment horizontal="right" vertical="center" wrapText="1"/>
    </xf>
    <xf numFmtId="3" fontId="1" fillId="0" borderId="82" xfId="0" applyNumberFormat="1" applyFont="1" applyBorder="1" applyAlignment="1">
      <alignment horizontal="right" vertical="center" wrapText="1"/>
    </xf>
    <xf numFmtId="3" fontId="1" fillId="0" borderId="83" xfId="0" applyNumberFormat="1" applyFont="1" applyBorder="1" applyAlignment="1">
      <alignment horizontal="right" vertical="center" wrapText="1"/>
    </xf>
    <xf numFmtId="3" fontId="1" fillId="0" borderId="78" xfId="0" applyNumberFormat="1" applyFont="1" applyBorder="1" applyAlignment="1">
      <alignment horizontal="right" vertical="center" wrapText="1"/>
    </xf>
    <xf numFmtId="3" fontId="1" fillId="0" borderId="84" xfId="0" applyNumberFormat="1" applyFont="1" applyBorder="1" applyAlignment="1">
      <alignment horizontal="right" vertical="center" wrapText="1"/>
    </xf>
    <xf numFmtId="0" fontId="5" fillId="0" borderId="85" xfId="0" applyFont="1" applyBorder="1" applyAlignment="1">
      <alignment horizontal="center" vertical="center" wrapText="1"/>
    </xf>
    <xf numFmtId="3" fontId="5" fillId="0" borderId="88" xfId="0" applyNumberFormat="1" applyFont="1" applyBorder="1" applyAlignment="1">
      <alignment horizontal="right" vertical="center" wrapText="1"/>
    </xf>
    <xf numFmtId="3" fontId="5" fillId="0" borderId="89" xfId="0" applyNumberFormat="1" applyFont="1" applyBorder="1" applyAlignment="1">
      <alignment horizontal="right" vertical="center" wrapText="1"/>
    </xf>
    <xf numFmtId="3" fontId="5" fillId="0" borderId="7" xfId="0" applyNumberFormat="1" applyFont="1" applyBorder="1" applyAlignment="1">
      <alignment horizontal="right" vertical="center" wrapText="1"/>
    </xf>
    <xf numFmtId="3" fontId="5" fillId="0" borderId="90" xfId="0" applyNumberFormat="1" applyFont="1" applyBorder="1" applyAlignment="1">
      <alignment horizontal="right" vertical="center" wrapText="1"/>
    </xf>
    <xf numFmtId="3" fontId="5" fillId="0" borderId="86" xfId="0" applyNumberFormat="1" applyFont="1" applyBorder="1" applyAlignment="1">
      <alignment horizontal="right" vertical="center" wrapText="1"/>
    </xf>
    <xf numFmtId="3" fontId="5" fillId="0" borderId="91" xfId="0" applyNumberFormat="1" applyFont="1" applyBorder="1" applyAlignment="1">
      <alignment horizontal="right" vertical="center" wrapText="1"/>
    </xf>
    <xf numFmtId="3" fontId="1" fillId="0" borderId="40" xfId="0" applyNumberFormat="1" applyFont="1" applyBorder="1" applyAlignment="1">
      <alignment horizontal="right" vertical="center" wrapText="1"/>
    </xf>
    <xf numFmtId="3" fontId="1" fillId="0" borderId="96" xfId="0" applyNumberFormat="1" applyFont="1" applyBorder="1" applyAlignment="1">
      <alignment horizontal="right" vertical="center" wrapText="1"/>
    </xf>
    <xf numFmtId="3" fontId="1" fillId="0" borderId="93" xfId="0" applyNumberFormat="1" applyFont="1" applyBorder="1" applyAlignment="1">
      <alignment horizontal="right" vertical="center" wrapText="1"/>
    </xf>
    <xf numFmtId="3" fontId="0" fillId="0" borderId="57" xfId="0" applyNumberFormat="1" applyBorder="1" applyAlignment="1">
      <alignment horizontal="right" vertical="center" wrapText="1"/>
    </xf>
    <xf numFmtId="49" fontId="1" fillId="0" borderId="75" xfId="0" applyNumberFormat="1" applyFont="1" applyBorder="1" applyAlignment="1">
      <alignment horizontal="left" vertical="center" wrapText="1"/>
    </xf>
    <xf numFmtId="0" fontId="1" fillId="0" borderId="99" xfId="0" applyFont="1" applyBorder="1" applyAlignment="1">
      <alignment horizontal="center" vertical="center" wrapText="1"/>
    </xf>
    <xf numFmtId="0" fontId="5" fillId="0" borderId="76" xfId="0" applyFont="1" applyBorder="1" applyAlignment="1">
      <alignment horizontal="center" vertical="center" wrapText="1"/>
    </xf>
    <xf numFmtId="0" fontId="2" fillId="0" borderId="69" xfId="0" applyFont="1" applyBorder="1" applyAlignment="1">
      <alignment horizontal="center" vertical="center" wrapText="1"/>
    </xf>
    <xf numFmtId="0" fontId="2" fillId="0" borderId="76" xfId="0" applyFont="1" applyBorder="1" applyAlignment="1">
      <alignment horizontal="center" vertical="center" wrapText="1"/>
    </xf>
    <xf numFmtId="3" fontId="1" fillId="0" borderId="74" xfId="0" applyNumberFormat="1" applyFont="1" applyBorder="1" applyAlignment="1">
      <alignment horizontal="right" vertical="center" wrapText="1"/>
    </xf>
    <xf numFmtId="3" fontId="1" fillId="0" borderId="75" xfId="0" applyNumberFormat="1" applyFont="1" applyBorder="1" applyAlignment="1">
      <alignment horizontal="right" vertical="center" wrapText="1"/>
    </xf>
    <xf numFmtId="3" fontId="1" fillId="0" borderId="100" xfId="0" applyNumberFormat="1" applyFont="1" applyBorder="1" applyAlignment="1">
      <alignment horizontal="right" vertical="center" wrapText="1"/>
    </xf>
    <xf numFmtId="3" fontId="1" fillId="0" borderId="101" xfId="0" applyNumberFormat="1" applyFont="1" applyBorder="1" applyAlignment="1">
      <alignment horizontal="right" vertical="center" wrapText="1"/>
    </xf>
    <xf numFmtId="3" fontId="5" fillId="0" borderId="87" xfId="0" applyNumberFormat="1" applyFont="1" applyBorder="1" applyAlignment="1">
      <alignment horizontal="right"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3" fontId="1" fillId="0" borderId="103" xfId="0" applyNumberFormat="1" applyFont="1" applyBorder="1" applyAlignment="1">
      <alignment horizontal="right" vertical="center" wrapText="1"/>
    </xf>
    <xf numFmtId="3" fontId="5" fillId="0" borderId="14" xfId="0" applyNumberFormat="1" applyFont="1" applyBorder="1" applyAlignment="1">
      <alignment horizontal="right" vertical="center" wrapText="1"/>
    </xf>
    <xf numFmtId="0" fontId="2" fillId="0" borderId="46" xfId="0" applyFont="1" applyBorder="1" applyAlignment="1">
      <alignment horizontal="center" vertical="center" wrapText="1"/>
    </xf>
    <xf numFmtId="3" fontId="1" fillId="0" borderId="104" xfId="0" applyNumberFormat="1" applyFont="1" applyBorder="1" applyAlignment="1">
      <alignment horizontal="right" vertical="center" wrapText="1"/>
    </xf>
    <xf numFmtId="49" fontId="1" fillId="0" borderId="93" xfId="0" applyNumberFormat="1" applyFont="1" applyBorder="1" applyAlignment="1">
      <alignment horizontal="left" vertical="center" wrapText="1"/>
    </xf>
    <xf numFmtId="49" fontId="1" fillId="0" borderId="40" xfId="0" applyNumberFormat="1" applyFont="1" applyBorder="1" applyAlignment="1">
      <alignment horizontal="left" vertical="center" wrapText="1"/>
    </xf>
    <xf numFmtId="49" fontId="1" fillId="0" borderId="103" xfId="0" applyNumberFormat="1" applyFont="1" applyBorder="1" applyAlignment="1">
      <alignment horizontal="left" vertical="center" wrapText="1"/>
    </xf>
    <xf numFmtId="49" fontId="5" fillId="0" borderId="14" xfId="0" applyNumberFormat="1" applyFont="1" applyBorder="1" applyAlignment="1">
      <alignment horizontal="left" vertical="center" wrapText="1"/>
    </xf>
    <xf numFmtId="0" fontId="1" fillId="0" borderId="105" xfId="0" applyFont="1" applyBorder="1" applyAlignment="1">
      <alignment horizontal="center" vertical="center" wrapText="1"/>
    </xf>
    <xf numFmtId="0" fontId="2" fillId="0" borderId="47" xfId="0" applyFont="1" applyBorder="1" applyAlignment="1">
      <alignment horizontal="center" vertical="center" wrapText="1"/>
    </xf>
    <xf numFmtId="0" fontId="5" fillId="0" borderId="7" xfId="0" applyFont="1" applyBorder="1" applyAlignment="1">
      <alignment horizontal="center" vertical="center" wrapText="1"/>
    </xf>
    <xf numFmtId="0" fontId="1" fillId="0" borderId="71" xfId="0" applyFont="1" applyBorder="1" applyAlignment="1">
      <alignment horizontal="right" vertical="center" wrapText="1"/>
    </xf>
    <xf numFmtId="0" fontId="1" fillId="0" borderId="74" xfId="0" applyFont="1" applyBorder="1" applyAlignment="1">
      <alignment horizontal="right" vertical="center" wrapText="1"/>
    </xf>
    <xf numFmtId="0" fontId="1" fillId="0" borderId="51" xfId="0" applyFont="1" applyBorder="1" applyAlignment="1">
      <alignment horizontal="right" vertical="center" wrapText="1"/>
    </xf>
    <xf numFmtId="0" fontId="1" fillId="0" borderId="52" xfId="0" applyFont="1" applyBorder="1" applyAlignment="1">
      <alignment horizontal="right" vertical="center" wrapText="1"/>
    </xf>
    <xf numFmtId="0" fontId="1" fillId="0" borderId="73" xfId="0" applyFont="1" applyBorder="1" applyAlignment="1">
      <alignment horizontal="right" vertical="center" wrapText="1"/>
    </xf>
    <xf numFmtId="0" fontId="1" fillId="0" borderId="102" xfId="0" applyFont="1" applyBorder="1" applyAlignment="1">
      <alignment horizontal="right" vertical="center" wrapText="1"/>
    </xf>
    <xf numFmtId="0" fontId="1" fillId="0" borderId="56" xfId="0" applyFont="1" applyBorder="1" applyAlignment="1">
      <alignment horizontal="right" vertical="center" wrapText="1"/>
    </xf>
    <xf numFmtId="14" fontId="1" fillId="0" borderId="57" xfId="0" applyNumberFormat="1" applyFont="1" applyBorder="1" applyAlignment="1">
      <alignment horizontal="right" vertical="center" wrapText="1"/>
    </xf>
    <xf numFmtId="3" fontId="1" fillId="0" borderId="107" xfId="0" applyNumberFormat="1" applyFont="1" applyBorder="1" applyAlignment="1">
      <alignment horizontal="right" vertical="center" wrapText="1"/>
    </xf>
    <xf numFmtId="0" fontId="1" fillId="0" borderId="0" xfId="0" applyFont="1" applyBorder="1" applyAlignment="1">
      <alignment wrapText="1"/>
    </xf>
    <xf numFmtId="0" fontId="1" fillId="0" borderId="41" xfId="0" applyFont="1" applyBorder="1" applyAlignment="1">
      <alignment horizontal="left" vertical="center" wrapText="1"/>
    </xf>
    <xf numFmtId="0" fontId="1" fillId="0" borderId="39" xfId="0" applyFont="1" applyBorder="1" applyAlignment="1">
      <alignment horizontal="left" vertical="center" wrapText="1"/>
    </xf>
    <xf numFmtId="0" fontId="5" fillId="0" borderId="26" xfId="0" applyFont="1" applyBorder="1" applyAlignment="1">
      <alignment horizontal="left" vertical="center" wrapText="1"/>
    </xf>
    <xf numFmtId="0" fontId="1" fillId="0" borderId="92" xfId="0" applyFont="1" applyBorder="1" applyAlignment="1">
      <alignment horizontal="left" vertical="center" wrapText="1"/>
    </xf>
    <xf numFmtId="0" fontId="1" fillId="0" borderId="51" xfId="0" applyFont="1" applyBorder="1" applyAlignment="1">
      <alignment horizontal="left" vertical="center" wrapText="1"/>
    </xf>
    <xf numFmtId="49" fontId="1" fillId="0" borderId="39" xfId="0" applyNumberFormat="1" applyFont="1" applyBorder="1" applyAlignment="1">
      <alignment horizontal="left" vertical="center" wrapText="1"/>
    </xf>
    <xf numFmtId="0" fontId="1" fillId="0" borderId="26" xfId="0" applyFont="1" applyBorder="1" applyAlignment="1">
      <alignment horizontal="left" vertical="center" wrapText="1"/>
    </xf>
    <xf numFmtId="0" fontId="1" fillId="0" borderId="34" xfId="0" applyFont="1" applyBorder="1" applyAlignment="1">
      <alignment horizontal="left" vertical="center" wrapText="1"/>
    </xf>
    <xf numFmtId="0" fontId="1" fillId="0" borderId="0" xfId="0" applyFont="1" applyBorder="1" applyAlignment="1">
      <alignment horizontal="left" vertical="center" wrapText="1"/>
    </xf>
    <xf numFmtId="49" fontId="1" fillId="0" borderId="0" xfId="0" applyNumberFormat="1" applyFont="1" applyBorder="1" applyAlignment="1">
      <alignment horizontal="left" vertical="center" wrapText="1"/>
    </xf>
    <xf numFmtId="0" fontId="1" fillId="0" borderId="6" xfId="0" applyFont="1" applyBorder="1" applyAlignment="1">
      <alignment wrapText="1"/>
    </xf>
    <xf numFmtId="3" fontId="1" fillId="2" borderId="71" xfId="0" applyNumberFormat="1" applyFont="1" applyFill="1" applyBorder="1" applyAlignment="1">
      <alignment horizontal="right" vertical="center" wrapText="1"/>
    </xf>
    <xf numFmtId="3" fontId="1" fillId="2" borderId="54" xfId="0" applyNumberFormat="1" applyFont="1" applyFill="1" applyBorder="1" applyAlignment="1">
      <alignment horizontal="right" vertical="center" wrapText="1"/>
    </xf>
    <xf numFmtId="0" fontId="1" fillId="0" borderId="88" xfId="0" applyFont="1" applyBorder="1" applyAlignment="1">
      <alignment horizontal="center" vertical="center" wrapText="1"/>
    </xf>
    <xf numFmtId="0" fontId="1" fillId="0" borderId="86" xfId="0" applyFont="1" applyBorder="1" applyAlignment="1">
      <alignment horizontal="center" vertical="center" wrapText="1"/>
    </xf>
    <xf numFmtId="0" fontId="1" fillId="0" borderId="109" xfId="0" applyFont="1" applyBorder="1" applyAlignment="1">
      <alignment horizontal="left" vertical="center" wrapText="1"/>
    </xf>
    <xf numFmtId="0" fontId="1" fillId="0" borderId="110" xfId="0" applyFont="1" applyBorder="1" applyAlignment="1">
      <alignment horizontal="left" vertical="center" wrapText="1"/>
    </xf>
    <xf numFmtId="0" fontId="1" fillId="0" borderId="111" xfId="0" applyFont="1" applyBorder="1" applyAlignment="1">
      <alignment horizontal="left" vertical="center" wrapText="1"/>
    </xf>
    <xf numFmtId="0" fontId="5" fillId="0" borderId="24" xfId="0" applyFont="1" applyBorder="1" applyAlignment="1">
      <alignment horizontal="left" vertical="center" wrapText="1"/>
    </xf>
    <xf numFmtId="3" fontId="5" fillId="0" borderId="112" xfId="0" applyNumberFormat="1" applyFont="1" applyBorder="1" applyAlignment="1">
      <alignment horizontal="right" vertical="center" wrapText="1"/>
    </xf>
    <xf numFmtId="3" fontId="5" fillId="0" borderId="113" xfId="0" applyNumberFormat="1" applyFont="1" applyBorder="1" applyAlignment="1">
      <alignment horizontal="right" vertical="center" wrapText="1"/>
    </xf>
    <xf numFmtId="0" fontId="1" fillId="0" borderId="89" xfId="0" applyFont="1" applyBorder="1" applyAlignment="1">
      <alignment horizontal="center" vertical="center" wrapText="1"/>
    </xf>
    <xf numFmtId="3" fontId="1" fillId="2" borderId="81" xfId="0" applyNumberFormat="1" applyFont="1" applyFill="1" applyBorder="1" applyAlignment="1">
      <alignment horizontal="right" vertical="center" wrapText="1"/>
    </xf>
    <xf numFmtId="3" fontId="5" fillId="0" borderId="114" xfId="0" applyNumberFormat="1" applyFont="1" applyBorder="1" applyAlignment="1">
      <alignment horizontal="right" vertical="center" wrapText="1"/>
    </xf>
    <xf numFmtId="0" fontId="5" fillId="0" borderId="8" xfId="0" applyFont="1" applyBorder="1" applyAlignment="1">
      <alignment horizontal="center" vertical="center" wrapText="1"/>
    </xf>
    <xf numFmtId="3" fontId="5" fillId="0" borderId="115" xfId="0" applyNumberFormat="1" applyFont="1" applyBorder="1" applyAlignment="1">
      <alignment horizontal="right" vertical="center" wrapText="1"/>
    </xf>
    <xf numFmtId="3" fontId="5" fillId="0" borderId="116" xfId="0" applyNumberFormat="1" applyFont="1" applyBorder="1" applyAlignment="1">
      <alignment horizontal="right" vertical="center" wrapText="1"/>
    </xf>
    <xf numFmtId="3" fontId="5" fillId="0" borderId="117" xfId="0" applyNumberFormat="1" applyFont="1" applyBorder="1" applyAlignment="1">
      <alignment horizontal="right" vertical="center" wrapText="1"/>
    </xf>
    <xf numFmtId="3" fontId="5" fillId="2" borderId="35" xfId="0" applyNumberFormat="1" applyFont="1" applyFill="1" applyBorder="1" applyAlignment="1">
      <alignment horizontal="right" vertical="center" wrapText="1"/>
    </xf>
    <xf numFmtId="3" fontId="5" fillId="0" borderId="8" xfId="0" applyNumberFormat="1" applyFont="1" applyBorder="1" applyAlignment="1">
      <alignment horizontal="right" vertical="center" wrapText="1"/>
    </xf>
    <xf numFmtId="3" fontId="1" fillId="0" borderId="119" xfId="0" applyNumberFormat="1" applyFont="1" applyBorder="1" applyAlignment="1">
      <alignment horizontal="right" vertical="center" wrapText="1"/>
    </xf>
    <xf numFmtId="3" fontId="1" fillId="0" borderId="120" xfId="0" applyNumberFormat="1" applyFont="1" applyBorder="1" applyAlignment="1">
      <alignment horizontal="right" vertical="center" wrapText="1"/>
    </xf>
    <xf numFmtId="3" fontId="5" fillId="0" borderId="0" xfId="0" applyNumberFormat="1" applyFont="1" applyBorder="1" applyAlignment="1">
      <alignment horizontal="right" vertical="center" wrapText="1"/>
    </xf>
    <xf numFmtId="3" fontId="1" fillId="0" borderId="115" xfId="0" applyNumberFormat="1" applyFont="1" applyBorder="1" applyAlignment="1">
      <alignment horizontal="right" vertical="center" wrapText="1"/>
    </xf>
    <xf numFmtId="3" fontId="1" fillId="0" borderId="116" xfId="0" applyNumberFormat="1" applyFont="1" applyBorder="1" applyAlignment="1">
      <alignment horizontal="right" vertical="center" wrapText="1"/>
    </xf>
    <xf numFmtId="3" fontId="1" fillId="2" borderId="103" xfId="0" applyNumberFormat="1" applyFont="1" applyFill="1" applyBorder="1" applyAlignment="1">
      <alignment horizontal="right" vertical="center" wrapText="1"/>
    </xf>
    <xf numFmtId="3" fontId="5" fillId="0" borderId="69" xfId="0" applyNumberFormat="1" applyFont="1" applyBorder="1" applyAlignment="1">
      <alignment horizontal="right" vertical="center" wrapText="1"/>
    </xf>
    <xf numFmtId="3" fontId="5" fillId="0" borderId="46" xfId="0" applyNumberFormat="1" applyFont="1" applyBorder="1" applyAlignment="1">
      <alignment horizontal="right" vertical="center" wrapText="1"/>
    </xf>
    <xf numFmtId="3" fontId="5" fillId="0" borderId="47" xfId="0" applyNumberFormat="1" applyFont="1" applyBorder="1" applyAlignment="1">
      <alignment horizontal="right" vertical="center" wrapText="1"/>
    </xf>
    <xf numFmtId="3" fontId="1" fillId="0" borderId="0" xfId="0" applyNumberFormat="1" applyFont="1" applyBorder="1" applyAlignment="1">
      <alignment horizontal="right" vertical="center" wrapText="1"/>
    </xf>
    <xf numFmtId="0" fontId="1" fillId="0" borderId="68" xfId="0" applyFont="1" applyBorder="1" applyAlignment="1">
      <alignment horizontal="center" wrapText="1"/>
    </xf>
    <xf numFmtId="0" fontId="5" fillId="0" borderId="69" xfId="0" applyFont="1" applyBorder="1" applyAlignment="1">
      <alignment horizontal="center" wrapText="1"/>
    </xf>
    <xf numFmtId="0" fontId="1" fillId="0" borderId="69" xfId="0" applyFont="1" applyBorder="1" applyAlignment="1">
      <alignment wrapText="1"/>
    </xf>
    <xf numFmtId="3" fontId="1" fillId="0" borderId="76" xfId="0" applyNumberFormat="1" applyFont="1" applyBorder="1" applyAlignment="1">
      <alignment horizontal="right" vertical="center" wrapText="1"/>
    </xf>
    <xf numFmtId="3" fontId="5" fillId="0" borderId="76" xfId="0" applyNumberFormat="1" applyFont="1" applyBorder="1" applyAlignment="1">
      <alignment horizontal="right" vertical="center" wrapText="1"/>
    </xf>
    <xf numFmtId="3" fontId="1" fillId="2" borderId="101" xfId="0" applyNumberFormat="1" applyFont="1" applyFill="1" applyBorder="1" applyAlignment="1">
      <alignment horizontal="right" vertical="center" wrapText="1"/>
    </xf>
    <xf numFmtId="0" fontId="1" fillId="0" borderId="91" xfId="0" applyFont="1" applyBorder="1" applyAlignment="1">
      <alignment horizontal="center" vertical="center" wrapText="1"/>
    </xf>
    <xf numFmtId="0" fontId="1" fillId="0" borderId="54" xfId="0" applyFont="1" applyBorder="1" applyAlignment="1">
      <alignment horizontal="right" vertical="center" wrapText="1"/>
    </xf>
    <xf numFmtId="0" fontId="1" fillId="0" borderId="55" xfId="0" applyFont="1" applyBorder="1" applyAlignment="1">
      <alignment horizontal="right" vertical="center" wrapText="1"/>
    </xf>
    <xf numFmtId="0" fontId="1" fillId="0" borderId="90" xfId="0" applyFont="1" applyBorder="1" applyAlignment="1">
      <alignment horizontal="center" vertical="center" wrapText="1"/>
    </xf>
    <xf numFmtId="3" fontId="1" fillId="0" borderId="122" xfId="0" applyNumberFormat="1" applyFont="1" applyBorder="1" applyAlignment="1">
      <alignment horizontal="right" vertical="center" wrapText="1"/>
    </xf>
    <xf numFmtId="49" fontId="1" fillId="0" borderId="121" xfId="0" applyNumberFormat="1" applyFont="1" applyBorder="1" applyAlignment="1">
      <alignment horizontal="center" vertical="center" wrapText="1"/>
    </xf>
    <xf numFmtId="49" fontId="1" fillId="0" borderId="118" xfId="0" applyNumberFormat="1" applyFont="1" applyBorder="1" applyAlignment="1">
      <alignment horizontal="center" vertical="center" wrapText="1"/>
    </xf>
    <xf numFmtId="49" fontId="1" fillId="0" borderId="127" xfId="0" applyNumberFormat="1" applyFont="1" applyBorder="1" applyAlignment="1">
      <alignment horizontal="center" vertical="center" wrapText="1"/>
    </xf>
    <xf numFmtId="0" fontId="1" fillId="0" borderId="50" xfId="0" applyFont="1" applyBorder="1" applyAlignment="1">
      <alignment horizontal="left" vertical="center" wrapText="1"/>
    </xf>
    <xf numFmtId="0" fontId="1" fillId="0" borderId="53" xfId="0" applyFont="1" applyBorder="1" applyAlignment="1">
      <alignment horizontal="left" vertical="center" wrapText="1"/>
    </xf>
    <xf numFmtId="3" fontId="1" fillId="0" borderId="4" xfId="0" applyNumberFormat="1" applyFont="1" applyBorder="1" applyAlignment="1">
      <alignment horizontal="right" vertical="center" wrapText="1"/>
    </xf>
    <xf numFmtId="3" fontId="1" fillId="0" borderId="118" xfId="0" applyNumberFormat="1" applyFont="1" applyBorder="1" applyAlignment="1">
      <alignment horizontal="right" vertical="center" wrapText="1"/>
    </xf>
    <xf numFmtId="3" fontId="1" fillId="0" borderId="121" xfId="0" applyNumberFormat="1" applyFont="1" applyBorder="1" applyAlignment="1">
      <alignment horizontal="right" vertical="center" wrapText="1"/>
    </xf>
    <xf numFmtId="0" fontId="1" fillId="0" borderId="0" xfId="0" applyFont="1" applyBorder="1" applyAlignment="1">
      <alignment horizontal="center" wrapText="1"/>
    </xf>
    <xf numFmtId="0" fontId="5" fillId="0" borderId="0" xfId="0" applyFont="1" applyBorder="1" applyAlignment="1">
      <alignment horizontal="center" wrapText="1"/>
    </xf>
    <xf numFmtId="0" fontId="1" fillId="0" borderId="4" xfId="0" applyFont="1" applyBorder="1" applyAlignment="1">
      <alignment horizontal="center" vertical="center" wrapText="1"/>
    </xf>
    <xf numFmtId="0" fontId="5" fillId="0" borderId="4" xfId="0" applyFont="1" applyBorder="1" applyAlignment="1">
      <alignment horizontal="center" vertical="center" wrapText="1"/>
    </xf>
    <xf numFmtId="0" fontId="2" fillId="0" borderId="4" xfId="0" applyFont="1" applyBorder="1" applyAlignment="1">
      <alignment horizontal="center" vertical="center" wrapText="1"/>
    </xf>
    <xf numFmtId="3" fontId="5" fillId="0" borderId="17" xfId="0" applyNumberFormat="1" applyFont="1" applyBorder="1" applyAlignment="1">
      <alignment horizontal="right" vertical="center" wrapText="1"/>
    </xf>
    <xf numFmtId="3" fontId="1" fillId="0" borderId="88" xfId="0" applyNumberFormat="1" applyFont="1" applyBorder="1" applyAlignment="1">
      <alignment horizontal="right" vertical="center" wrapText="1"/>
    </xf>
    <xf numFmtId="3" fontId="1" fillId="0" borderId="86" xfId="0" applyNumberFormat="1" applyFont="1" applyFill="1" applyBorder="1" applyAlignment="1">
      <alignment horizontal="right" vertical="center" wrapText="1"/>
    </xf>
    <xf numFmtId="3" fontId="1" fillId="0" borderId="91" xfId="0" applyNumberFormat="1" applyFont="1" applyBorder="1" applyAlignment="1">
      <alignment horizontal="right" vertical="center" wrapText="1"/>
    </xf>
    <xf numFmtId="3" fontId="5" fillId="0" borderId="131" xfId="0" applyNumberFormat="1" applyFont="1" applyBorder="1" applyAlignment="1">
      <alignment horizontal="right" vertical="center" wrapText="1"/>
    </xf>
    <xf numFmtId="3" fontId="1" fillId="0" borderId="51" xfId="0" applyNumberFormat="1" applyFont="1" applyFill="1" applyBorder="1" applyAlignment="1">
      <alignment horizontal="right" vertical="center" wrapText="1"/>
    </xf>
    <xf numFmtId="3" fontId="1" fillId="0" borderId="54" xfId="0" applyNumberFormat="1" applyFont="1" applyFill="1" applyBorder="1" applyAlignment="1">
      <alignment horizontal="right" vertical="center" wrapText="1"/>
    </xf>
    <xf numFmtId="0" fontId="1" fillId="0" borderId="134" xfId="0" applyFont="1" applyBorder="1" applyAlignment="1">
      <alignment horizontal="left" vertical="center" wrapText="1"/>
    </xf>
    <xf numFmtId="3" fontId="1" fillId="0" borderId="78" xfId="0" applyNumberFormat="1" applyFont="1" applyFill="1" applyBorder="1" applyAlignment="1">
      <alignment horizontal="right" vertical="center" wrapText="1"/>
    </xf>
    <xf numFmtId="0" fontId="1" fillId="0" borderId="32" xfId="0" applyFont="1" applyBorder="1" applyAlignment="1">
      <alignment horizontal="left" vertical="center" wrapText="1"/>
    </xf>
    <xf numFmtId="3" fontId="1" fillId="0" borderId="130" xfId="0" applyNumberFormat="1" applyFont="1" applyBorder="1" applyAlignment="1">
      <alignment horizontal="right" vertical="center" wrapText="1"/>
    </xf>
    <xf numFmtId="3" fontId="5" fillId="2" borderId="86" xfId="0" applyNumberFormat="1" applyFont="1" applyFill="1" applyBorder="1" applyAlignment="1">
      <alignment horizontal="right" vertical="center" wrapText="1"/>
    </xf>
    <xf numFmtId="3" fontId="5" fillId="0" borderId="86" xfId="0" applyNumberFormat="1" applyFont="1" applyFill="1" applyBorder="1" applyAlignment="1">
      <alignment horizontal="right" vertical="center" wrapText="1"/>
    </xf>
    <xf numFmtId="3" fontId="1" fillId="2" borderId="128" xfId="0" applyNumberFormat="1" applyFont="1" applyFill="1" applyBorder="1" applyAlignment="1">
      <alignment horizontal="right" vertical="center" wrapText="1"/>
    </xf>
    <xf numFmtId="3" fontId="1" fillId="2" borderId="129" xfId="0" applyNumberFormat="1" applyFont="1" applyFill="1" applyBorder="1" applyAlignment="1">
      <alignment horizontal="right" vertical="center" wrapText="1"/>
    </xf>
    <xf numFmtId="3" fontId="1" fillId="0" borderId="129" xfId="0" applyNumberFormat="1" applyFont="1" applyBorder="1" applyAlignment="1">
      <alignment horizontal="right" vertical="center" wrapText="1"/>
    </xf>
    <xf numFmtId="3" fontId="1" fillId="0" borderId="71" xfId="0" applyNumberFormat="1" applyFont="1" applyFill="1" applyBorder="1" applyAlignment="1">
      <alignment horizontal="left" vertical="center" wrapText="1"/>
    </xf>
    <xf numFmtId="3" fontId="1" fillId="0" borderId="51" xfId="0" applyNumberFormat="1" applyFont="1" applyFill="1" applyBorder="1" applyAlignment="1">
      <alignment horizontal="center" vertical="center" wrapText="1"/>
    </xf>
    <xf numFmtId="3" fontId="1" fillId="0" borderId="52" xfId="0" applyNumberFormat="1" applyFont="1" applyFill="1" applyBorder="1" applyAlignment="1">
      <alignment horizontal="left" vertical="center" wrapText="1"/>
    </xf>
    <xf numFmtId="3" fontId="1" fillId="0" borderId="72" xfId="0" applyNumberFormat="1" applyFont="1" applyFill="1" applyBorder="1" applyAlignment="1">
      <alignment horizontal="left" vertical="center" wrapText="1"/>
    </xf>
    <xf numFmtId="3" fontId="1" fillId="0" borderId="54" xfId="0" applyNumberFormat="1" applyFont="1" applyFill="1" applyBorder="1" applyAlignment="1">
      <alignment horizontal="center" vertical="center" wrapText="1"/>
    </xf>
    <xf numFmtId="3" fontId="1" fillId="0" borderId="55" xfId="0" applyNumberFormat="1" applyFont="1" applyFill="1" applyBorder="1" applyAlignment="1">
      <alignment horizontal="left" vertical="center" wrapText="1"/>
    </xf>
    <xf numFmtId="3" fontId="1" fillId="0" borderId="73" xfId="0" applyNumberFormat="1" applyFont="1" applyFill="1" applyBorder="1" applyAlignment="1">
      <alignment horizontal="left" vertical="center" wrapText="1"/>
    </xf>
    <xf numFmtId="3" fontId="1" fillId="0" borderId="56" xfId="0" applyNumberFormat="1" applyFont="1" applyFill="1" applyBorder="1" applyAlignment="1">
      <alignment horizontal="center" vertical="center" wrapText="1"/>
    </xf>
    <xf numFmtId="3" fontId="1" fillId="0" borderId="57" xfId="0" applyNumberFormat="1" applyFont="1" applyFill="1" applyBorder="1" applyAlignment="1">
      <alignment horizontal="left" vertical="center" wrapText="1"/>
    </xf>
    <xf numFmtId="3" fontId="1" fillId="0" borderId="109" xfId="0" applyNumberFormat="1" applyFont="1" applyFill="1" applyBorder="1" applyAlignment="1">
      <alignment horizontal="center" vertical="center" wrapText="1"/>
    </xf>
    <xf numFmtId="3" fontId="1" fillId="0" borderId="110" xfId="0" applyNumberFormat="1" applyFont="1" applyFill="1" applyBorder="1" applyAlignment="1">
      <alignment horizontal="center" vertical="center" wrapText="1"/>
    </xf>
    <xf numFmtId="3" fontId="1" fillId="0" borderId="135" xfId="0" applyNumberFormat="1" applyFont="1" applyFill="1" applyBorder="1" applyAlignment="1">
      <alignment horizontal="center" vertical="center" wrapText="1"/>
    </xf>
    <xf numFmtId="3" fontId="5" fillId="0" borderId="132" xfId="0" applyNumberFormat="1" applyFont="1" applyBorder="1" applyAlignment="1">
      <alignment horizontal="center" vertical="center" wrapText="1"/>
    </xf>
    <xf numFmtId="3" fontId="5" fillId="0" borderId="133" xfId="0" applyNumberFormat="1" applyFont="1" applyBorder="1" applyAlignment="1">
      <alignment horizontal="left" vertical="center" wrapText="1"/>
    </xf>
    <xf numFmtId="14" fontId="5" fillId="0" borderId="7" xfId="0" applyNumberFormat="1" applyFont="1" applyBorder="1" applyAlignment="1">
      <alignment horizontal="center" vertical="center" wrapText="1"/>
    </xf>
    <xf numFmtId="14" fontId="5" fillId="0" borderId="8" xfId="0" applyNumberFormat="1" applyFont="1" applyBorder="1" applyAlignment="1">
      <alignment horizontal="center" vertical="center" wrapText="1"/>
    </xf>
    <xf numFmtId="1" fontId="1" fillId="0" borderId="20" xfId="0" applyNumberFormat="1" applyFont="1" applyBorder="1" applyAlignment="1">
      <alignment horizontal="right" vertical="center" wrapText="1"/>
    </xf>
    <xf numFmtId="1" fontId="1" fillId="0" borderId="19" xfId="0" applyNumberFormat="1" applyFont="1" applyBorder="1" applyAlignment="1">
      <alignment horizontal="right" vertical="center" wrapText="1"/>
    </xf>
    <xf numFmtId="49" fontId="1" fillId="0" borderId="18" xfId="0" applyNumberFormat="1" applyFont="1" applyBorder="1" applyAlignment="1">
      <alignment horizontal="left" vertical="center" wrapText="1"/>
    </xf>
    <xf numFmtId="1" fontId="1" fillId="0" borderId="23" xfId="0" applyNumberFormat="1" applyFont="1" applyBorder="1" applyAlignment="1">
      <alignment horizontal="right" vertical="center" wrapText="1"/>
    </xf>
    <xf numFmtId="1" fontId="1" fillId="0" borderId="35" xfId="0" applyNumberFormat="1" applyFont="1" applyBorder="1" applyAlignment="1">
      <alignment horizontal="right" vertical="center" wrapText="1"/>
    </xf>
    <xf numFmtId="1" fontId="1" fillId="0" borderId="10" xfId="0" applyNumberFormat="1" applyFont="1" applyBorder="1" applyAlignment="1">
      <alignment horizontal="right" vertical="center" wrapText="1"/>
    </xf>
    <xf numFmtId="1" fontId="1" fillId="0" borderId="11" xfId="0" applyNumberFormat="1" applyFont="1" applyBorder="1" applyAlignment="1">
      <alignment horizontal="right" vertical="center" wrapText="1"/>
    </xf>
    <xf numFmtId="1" fontId="1" fillId="0" borderId="8" xfId="0" applyNumberFormat="1" applyFont="1" applyBorder="1" applyAlignment="1">
      <alignment horizontal="right" vertical="center" wrapText="1"/>
    </xf>
    <xf numFmtId="14" fontId="5" fillId="0" borderId="16" xfId="0" applyNumberFormat="1" applyFont="1" applyBorder="1" applyAlignment="1">
      <alignment horizontal="center" vertical="center" wrapText="1"/>
    </xf>
    <xf numFmtId="1" fontId="1" fillId="0" borderId="22" xfId="0" applyNumberFormat="1" applyFont="1" applyBorder="1" applyAlignment="1">
      <alignment horizontal="right" vertical="center" wrapText="1"/>
    </xf>
    <xf numFmtId="1" fontId="1" fillId="0" borderId="16" xfId="0" applyNumberFormat="1" applyFont="1" applyBorder="1" applyAlignment="1">
      <alignment horizontal="right" vertical="center" wrapText="1"/>
    </xf>
    <xf numFmtId="1" fontId="1" fillId="0" borderId="123" xfId="0" applyNumberFormat="1" applyFont="1" applyBorder="1" applyAlignment="1">
      <alignment horizontal="right" vertical="center" wrapText="1"/>
    </xf>
    <xf numFmtId="0" fontId="5" fillId="0" borderId="16" xfId="0" applyFont="1" applyBorder="1" applyAlignment="1">
      <alignment horizontal="center" vertical="center" wrapText="1"/>
    </xf>
    <xf numFmtId="3" fontId="1" fillId="0" borderId="137" xfId="0" applyNumberFormat="1" applyFont="1" applyBorder="1" applyAlignment="1">
      <alignment horizontal="right" vertical="center" wrapText="1"/>
    </xf>
    <xf numFmtId="3" fontId="1" fillId="0" borderId="136" xfId="0" applyNumberFormat="1" applyFont="1" applyBorder="1" applyAlignment="1">
      <alignment horizontal="right" vertical="center" wrapText="1"/>
    </xf>
    <xf numFmtId="3" fontId="1" fillId="0" borderId="138" xfId="0" applyNumberFormat="1" applyFont="1" applyBorder="1" applyAlignment="1">
      <alignment horizontal="right" vertical="center" wrapText="1"/>
    </xf>
    <xf numFmtId="3" fontId="5" fillId="0" borderId="15" xfId="0" applyNumberFormat="1" applyFont="1" applyBorder="1" applyAlignment="1">
      <alignment horizontal="right" vertical="center" wrapText="1"/>
    </xf>
    <xf numFmtId="3" fontId="5" fillId="0" borderId="35" xfId="0" applyNumberFormat="1" applyFont="1" applyBorder="1" applyAlignment="1">
      <alignment horizontal="right" vertical="center" wrapText="1"/>
    </xf>
    <xf numFmtId="0" fontId="1" fillId="0" borderId="67" xfId="0" applyFont="1" applyBorder="1" applyAlignment="1">
      <alignment horizontal="center" vertical="center" wrapText="1"/>
    </xf>
    <xf numFmtId="0" fontId="1" fillId="0" borderId="85" xfId="0" applyFont="1" applyBorder="1" applyAlignment="1">
      <alignment wrapText="1"/>
    </xf>
    <xf numFmtId="0" fontId="5" fillId="0" borderId="139" xfId="0" applyFont="1" applyBorder="1" applyAlignment="1">
      <alignment horizontal="center" vertical="center" wrapText="1"/>
    </xf>
    <xf numFmtId="0" fontId="1" fillId="0" borderId="140" xfId="0" applyFont="1" applyBorder="1" applyAlignment="1">
      <alignment horizontal="center" vertical="center" wrapText="1"/>
    </xf>
    <xf numFmtId="0" fontId="1" fillId="0" borderId="77" xfId="0" applyFont="1" applyFill="1" applyBorder="1" applyAlignment="1">
      <alignment horizontal="center" vertical="center" wrapText="1"/>
    </xf>
    <xf numFmtId="49" fontId="1" fillId="0" borderId="54" xfId="0" applyNumberFormat="1" applyFont="1" applyBorder="1" applyAlignment="1">
      <alignment horizontal="center" vertical="center" wrapText="1"/>
    </xf>
    <xf numFmtId="0" fontId="1" fillId="0" borderId="37" xfId="0" applyFont="1" applyBorder="1" applyAlignment="1">
      <alignment horizontal="right" vertical="center" wrapText="1"/>
    </xf>
    <xf numFmtId="0" fontId="1" fillId="0" borderId="115" xfId="0" applyFont="1" applyBorder="1" applyAlignment="1">
      <alignment horizontal="right" vertical="center" wrapText="1"/>
    </xf>
    <xf numFmtId="0" fontId="1" fillId="0" borderId="42" xfId="0" applyFont="1" applyBorder="1" applyAlignment="1">
      <alignment horizontal="right" vertical="center" wrapText="1"/>
    </xf>
    <xf numFmtId="0" fontId="1" fillId="0" borderId="144" xfId="0" applyFont="1" applyBorder="1" applyAlignment="1">
      <alignment horizontal="right" vertical="center" wrapText="1"/>
    </xf>
    <xf numFmtId="49" fontId="1" fillId="0" borderId="40" xfId="0" applyNumberFormat="1" applyFont="1" applyBorder="1" applyAlignment="1">
      <alignment horizontal="left" vertical="center" wrapText="1"/>
    </xf>
    <xf numFmtId="49" fontId="1" fillId="0" borderId="1" xfId="0" applyNumberFormat="1" applyFont="1" applyBorder="1" applyAlignment="1">
      <alignment horizontal="left" vertical="center" wrapText="1"/>
    </xf>
    <xf numFmtId="3" fontId="1" fillId="0" borderId="128" xfId="0" applyNumberFormat="1" applyFont="1" applyBorder="1" applyAlignment="1">
      <alignment horizontal="right" vertical="center" wrapText="1"/>
    </xf>
    <xf numFmtId="3" fontId="1" fillId="0" borderId="147" xfId="0" applyNumberFormat="1" applyFont="1" applyBorder="1" applyAlignment="1">
      <alignment horizontal="right" vertical="center" wrapText="1"/>
    </xf>
    <xf numFmtId="3" fontId="1" fillId="0" borderId="1" xfId="0" applyNumberFormat="1" applyFont="1" applyBorder="1" applyAlignment="1">
      <alignment horizontal="right" vertical="center" wrapText="1"/>
    </xf>
    <xf numFmtId="0" fontId="1" fillId="0" borderId="55" xfId="0" applyFont="1" applyBorder="1" applyAlignment="1">
      <alignment wrapText="1"/>
    </xf>
    <xf numFmtId="3" fontId="1" fillId="0" borderId="148" xfId="0" applyNumberFormat="1" applyFont="1" applyBorder="1" applyAlignment="1">
      <alignment horizontal="right" vertical="center" wrapText="1"/>
    </xf>
    <xf numFmtId="0" fontId="1" fillId="0" borderId="57" xfId="0" applyFont="1" applyBorder="1" applyAlignment="1">
      <alignment wrapText="1"/>
    </xf>
    <xf numFmtId="0" fontId="1" fillId="0" borderId="0" xfId="0" applyFont="1" applyBorder="1" applyAlignment="1">
      <alignment horizontal="left" vertical="center" wrapText="1"/>
    </xf>
    <xf numFmtId="0" fontId="1" fillId="0" borderId="31" xfId="0" applyFont="1" applyBorder="1" applyAlignment="1">
      <alignment horizontal="center" vertical="center" wrapText="1"/>
    </xf>
    <xf numFmtId="0" fontId="1" fillId="0" borderId="34" xfId="0" applyFont="1" applyBorder="1" applyAlignment="1">
      <alignment horizontal="center" vertical="center" wrapText="1"/>
    </xf>
    <xf numFmtId="1" fontId="1" fillId="0" borderId="15" xfId="0" applyNumberFormat="1" applyFont="1" applyBorder="1" applyAlignment="1">
      <alignment horizontal="right" vertical="center" wrapText="1"/>
    </xf>
    <xf numFmtId="3" fontId="7" fillId="0" borderId="88" xfId="0" applyNumberFormat="1" applyFont="1" applyBorder="1" applyAlignment="1">
      <alignment horizontal="right" vertical="center" wrapText="1"/>
    </xf>
    <xf numFmtId="3" fontId="7" fillId="0" borderId="87" xfId="0" applyNumberFormat="1" applyFont="1" applyBorder="1" applyAlignment="1">
      <alignment horizontal="right" vertical="center" wrapText="1"/>
    </xf>
    <xf numFmtId="3" fontId="7" fillId="0" borderId="86" xfId="0" applyNumberFormat="1" applyFont="1" applyBorder="1" applyAlignment="1">
      <alignment horizontal="right" vertical="center" wrapText="1"/>
    </xf>
    <xf numFmtId="3" fontId="7" fillId="0" borderId="91" xfId="0" applyNumberFormat="1" applyFont="1" applyBorder="1" applyAlignment="1">
      <alignment horizontal="right" vertical="center" wrapText="1"/>
    </xf>
    <xf numFmtId="3" fontId="2" fillId="0" borderId="72" xfId="0" applyNumberFormat="1" applyFont="1" applyBorder="1" applyAlignment="1">
      <alignment horizontal="right" vertical="center" wrapText="1"/>
    </xf>
    <xf numFmtId="3" fontId="2" fillId="0" borderId="75" xfId="0" applyNumberFormat="1" applyFont="1" applyBorder="1" applyAlignment="1">
      <alignment horizontal="right" vertical="center" wrapText="1"/>
    </xf>
    <xf numFmtId="3" fontId="2" fillId="0" borderId="54" xfId="0" applyNumberFormat="1" applyFont="1" applyBorder="1" applyAlignment="1">
      <alignment horizontal="right" vertical="center" wrapText="1"/>
    </xf>
    <xf numFmtId="3" fontId="2" fillId="0" borderId="55" xfId="0" applyNumberFormat="1" applyFont="1" applyBorder="1" applyAlignment="1">
      <alignment horizontal="right" vertical="center" wrapText="1"/>
    </xf>
    <xf numFmtId="3" fontId="2" fillId="0" borderId="78" xfId="0" applyNumberFormat="1" applyFont="1" applyBorder="1" applyAlignment="1">
      <alignment horizontal="right" vertical="center" wrapText="1"/>
    </xf>
    <xf numFmtId="3" fontId="2" fillId="0" borderId="84" xfId="0" applyNumberFormat="1" applyFont="1" applyBorder="1" applyAlignment="1">
      <alignment horizontal="right" vertical="center" wrapText="1"/>
    </xf>
    <xf numFmtId="0" fontId="7" fillId="0" borderId="109" xfId="0" applyFont="1" applyBorder="1" applyAlignment="1">
      <alignment horizontal="center" vertical="center" wrapText="1"/>
    </xf>
    <xf numFmtId="0" fontId="2" fillId="0" borderId="110" xfId="0" applyFont="1" applyBorder="1" applyAlignment="1">
      <alignment horizontal="left" vertical="center" wrapText="1"/>
    </xf>
    <xf numFmtId="0" fontId="2" fillId="0" borderId="111" xfId="0" applyFont="1" applyBorder="1" applyAlignment="1">
      <alignment horizontal="left" vertical="center" wrapText="1"/>
    </xf>
    <xf numFmtId="0" fontId="2" fillId="0" borderId="125" xfId="0" applyFont="1" applyBorder="1" applyAlignment="1">
      <alignment horizontal="left" vertical="center" wrapText="1"/>
    </xf>
    <xf numFmtId="3" fontId="2" fillId="0" borderId="151" xfId="0" applyNumberFormat="1" applyFont="1" applyBorder="1" applyAlignment="1">
      <alignment horizontal="right" vertical="center" wrapText="1"/>
    </xf>
    <xf numFmtId="3" fontId="2" fillId="0" borderId="152" xfId="0" applyNumberFormat="1" applyFont="1" applyBorder="1" applyAlignment="1">
      <alignment horizontal="right" vertical="center" wrapText="1"/>
    </xf>
    <xf numFmtId="0" fontId="7" fillId="0" borderId="6" xfId="0" applyFont="1" applyBorder="1" applyAlignment="1">
      <alignment horizontal="left" vertical="center" wrapText="1"/>
    </xf>
    <xf numFmtId="0" fontId="8" fillId="0" borderId="83" xfId="0" applyFont="1" applyBorder="1" applyAlignment="1">
      <alignment horizontal="center" vertical="center" wrapText="1"/>
    </xf>
    <xf numFmtId="0" fontId="8" fillId="0" borderId="78" xfId="0" applyFont="1" applyBorder="1" applyAlignment="1">
      <alignment horizontal="center" vertical="center" wrapText="1"/>
    </xf>
    <xf numFmtId="0" fontId="8" fillId="0" borderId="84" xfId="0" applyFont="1" applyBorder="1" applyAlignment="1">
      <alignment horizontal="center" vertical="center" wrapText="1"/>
    </xf>
    <xf numFmtId="0" fontId="8" fillId="0" borderId="80" xfId="0" applyFont="1" applyBorder="1" applyAlignment="1">
      <alignment horizontal="center" vertical="center" wrapText="1"/>
    </xf>
    <xf numFmtId="0" fontId="8" fillId="0" borderId="79" xfId="0" applyFont="1" applyBorder="1" applyAlignment="1">
      <alignment horizontal="center" vertical="center" wrapText="1"/>
    </xf>
    <xf numFmtId="3" fontId="7" fillId="0" borderId="90" xfId="0" applyNumberFormat="1" applyFont="1" applyBorder="1" applyAlignment="1">
      <alignment horizontal="right" vertical="center" wrapText="1"/>
    </xf>
    <xf numFmtId="3" fontId="2" fillId="0" borderId="145" xfId="0" applyNumberFormat="1" applyFont="1" applyBorder="1" applyAlignment="1">
      <alignment horizontal="right" vertical="center" wrapText="1"/>
    </xf>
    <xf numFmtId="3" fontId="2" fillId="0" borderId="67" xfId="0" applyNumberFormat="1" applyFont="1" applyBorder="1" applyAlignment="1">
      <alignment horizontal="right" vertical="center" wrapText="1"/>
    </xf>
    <xf numFmtId="3" fontId="2" fillId="0" borderId="83" xfId="0" applyNumberFormat="1" applyFont="1" applyBorder="1" applyAlignment="1">
      <alignment horizontal="right" vertical="center" wrapText="1"/>
    </xf>
    <xf numFmtId="3" fontId="2" fillId="0" borderId="153" xfId="0" applyNumberFormat="1" applyFont="1" applyBorder="1" applyAlignment="1">
      <alignment horizontal="right" vertical="center" wrapText="1"/>
    </xf>
    <xf numFmtId="3" fontId="2" fillId="0" borderId="79" xfId="0" applyNumberFormat="1" applyFont="1" applyBorder="1" applyAlignment="1">
      <alignment horizontal="right" vertical="center" wrapText="1"/>
    </xf>
    <xf numFmtId="3" fontId="2" fillId="0" borderId="54" xfId="0" applyNumberFormat="1" applyFont="1" applyFill="1" applyBorder="1" applyAlignment="1">
      <alignment horizontal="right" vertical="center" wrapText="1"/>
    </xf>
    <xf numFmtId="3" fontId="2" fillId="0" borderId="126" xfId="0" applyNumberFormat="1" applyFont="1" applyBorder="1" applyAlignment="1">
      <alignment horizontal="right" vertical="center" wrapText="1"/>
    </xf>
    <xf numFmtId="3" fontId="2" fillId="0" borderId="80" xfId="0" applyNumberFormat="1" applyFont="1" applyBorder="1" applyAlignment="1">
      <alignment horizontal="right" vertical="center" wrapText="1"/>
    </xf>
    <xf numFmtId="0" fontId="9" fillId="0" borderId="24" xfId="0" applyFont="1" applyBorder="1" applyAlignment="1">
      <alignment horizontal="left" vertical="center" wrapText="1"/>
    </xf>
    <xf numFmtId="3" fontId="1" fillId="0" borderId="145" xfId="0" applyNumberFormat="1" applyFont="1" applyBorder="1" applyAlignment="1">
      <alignment horizontal="right" vertical="center" wrapText="1"/>
    </xf>
    <xf numFmtId="0" fontId="1" fillId="0" borderId="155" xfId="0" applyFont="1" applyBorder="1" applyAlignment="1">
      <alignment horizontal="center" vertical="center" wrapText="1"/>
    </xf>
    <xf numFmtId="0" fontId="1" fillId="0" borderId="108" xfId="0" applyFont="1" applyBorder="1" applyAlignment="1">
      <alignment horizontal="center" vertical="center" wrapText="1"/>
    </xf>
    <xf numFmtId="0" fontId="1" fillId="0" borderId="115" xfId="0" applyFont="1" applyBorder="1" applyAlignment="1">
      <alignment horizontal="center" vertical="center" wrapText="1"/>
    </xf>
    <xf numFmtId="0" fontId="1" fillId="0" borderId="120" xfId="0" applyFont="1" applyBorder="1" applyAlignment="1">
      <alignment horizontal="center" vertical="center" wrapText="1"/>
    </xf>
    <xf numFmtId="3" fontId="1" fillId="0" borderId="117" xfId="0" applyNumberFormat="1" applyFont="1" applyBorder="1" applyAlignment="1">
      <alignment horizontal="right" vertical="center" wrapText="1"/>
    </xf>
    <xf numFmtId="0" fontId="1" fillId="0" borderId="125" xfId="0" applyFont="1" applyBorder="1" applyAlignment="1">
      <alignment horizontal="left" vertical="center" wrapText="1"/>
    </xf>
    <xf numFmtId="3" fontId="1" fillId="0" borderId="141" xfId="0" applyNumberFormat="1" applyFont="1" applyBorder="1" applyAlignment="1">
      <alignment horizontal="right" vertical="center" wrapText="1"/>
    </xf>
    <xf numFmtId="3" fontId="1" fillId="0" borderId="156" xfId="0" applyNumberFormat="1" applyFont="1" applyBorder="1" applyAlignment="1">
      <alignment horizontal="right" vertical="center" wrapText="1"/>
    </xf>
    <xf numFmtId="49" fontId="5" fillId="0" borderId="6" xfId="0" applyNumberFormat="1" applyFont="1" applyBorder="1" applyAlignment="1">
      <alignment horizontal="left" vertical="center" wrapText="1"/>
    </xf>
    <xf numFmtId="0" fontId="5" fillId="0" borderId="6" xfId="0" applyFont="1" applyBorder="1" applyAlignment="1">
      <alignment horizontal="left" vertical="center" wrapText="1"/>
    </xf>
    <xf numFmtId="3" fontId="5" fillId="0" borderId="150" xfId="0" applyNumberFormat="1" applyFont="1" applyBorder="1" applyAlignment="1">
      <alignment horizontal="right" vertical="center" wrapText="1"/>
    </xf>
    <xf numFmtId="3" fontId="5" fillId="0" borderId="112" xfId="0" applyNumberFormat="1" applyFont="1" applyBorder="1" applyAlignment="1">
      <alignment horizontal="right" vertical="center"/>
    </xf>
    <xf numFmtId="3" fontId="5" fillId="0" borderId="113" xfId="0" applyNumberFormat="1" applyFont="1" applyBorder="1" applyAlignment="1">
      <alignment horizontal="right" vertical="center"/>
    </xf>
    <xf numFmtId="3" fontId="5" fillId="0" borderId="154" xfId="0" applyNumberFormat="1" applyFont="1" applyBorder="1" applyAlignment="1">
      <alignment horizontal="right" vertical="center"/>
    </xf>
    <xf numFmtId="3" fontId="5" fillId="0" borderId="150" xfId="0" applyNumberFormat="1" applyFont="1" applyBorder="1" applyAlignment="1">
      <alignment horizontal="right" vertical="center"/>
    </xf>
    <xf numFmtId="3" fontId="5" fillId="0" borderId="149" xfId="0" applyNumberFormat="1" applyFont="1" applyBorder="1" applyAlignment="1">
      <alignment horizontal="right" vertical="center"/>
    </xf>
    <xf numFmtId="0" fontId="1" fillId="0" borderId="107" xfId="0" applyFont="1" applyBorder="1" applyAlignment="1">
      <alignment horizontal="center" vertical="center" wrapText="1"/>
    </xf>
    <xf numFmtId="0" fontId="1" fillId="0" borderId="100" xfId="0" applyFont="1" applyBorder="1" applyAlignment="1">
      <alignment horizontal="center" vertical="center" wrapText="1"/>
    </xf>
    <xf numFmtId="0" fontId="1" fillId="0" borderId="101" xfId="0" applyFont="1" applyBorder="1" applyAlignment="1">
      <alignment horizontal="center" vertical="center" wrapText="1"/>
    </xf>
    <xf numFmtId="3" fontId="1" fillId="0" borderId="153" xfId="0" applyNumberFormat="1" applyFont="1" applyBorder="1" applyAlignment="1">
      <alignment horizontal="right" vertical="center" wrapText="1"/>
    </xf>
    <xf numFmtId="3" fontId="1" fillId="0" borderId="79" xfId="0" applyNumberFormat="1" applyFont="1" applyBorder="1" applyAlignment="1">
      <alignment horizontal="right" vertical="center" wrapText="1"/>
    </xf>
    <xf numFmtId="49" fontId="1" fillId="0" borderId="91" xfId="0" applyNumberFormat="1" applyFont="1" applyBorder="1" applyAlignment="1">
      <alignment horizontal="center" vertical="center" wrapText="1"/>
    </xf>
    <xf numFmtId="49" fontId="1" fillId="0" borderId="152" xfId="0" applyNumberFormat="1" applyFont="1" applyBorder="1" applyAlignment="1">
      <alignment horizontal="center" vertical="center" wrapText="1"/>
    </xf>
    <xf numFmtId="49" fontId="1" fillId="0" borderId="55" xfId="0" applyNumberFormat="1" applyFont="1" applyBorder="1" applyAlignment="1">
      <alignment horizontal="center" vertical="center" wrapText="1"/>
    </xf>
    <xf numFmtId="49" fontId="1" fillId="0" borderId="84" xfId="0" applyNumberFormat="1" applyFont="1" applyBorder="1" applyAlignment="1">
      <alignment horizontal="center" vertical="center" wrapText="1"/>
    </xf>
    <xf numFmtId="49" fontId="1" fillId="0" borderId="149" xfId="0" applyNumberFormat="1" applyFont="1" applyBorder="1" applyAlignment="1">
      <alignment horizontal="center" vertical="center" wrapText="1"/>
    </xf>
    <xf numFmtId="3" fontId="1" fillId="0" borderId="126" xfId="0" applyNumberFormat="1" applyFont="1" applyBorder="1" applyAlignment="1">
      <alignment horizontal="right" vertical="center" wrapText="1"/>
    </xf>
    <xf numFmtId="3" fontId="5" fillId="0" borderId="154" xfId="0" applyNumberFormat="1" applyFont="1" applyBorder="1" applyAlignment="1">
      <alignment horizontal="right" vertical="center" wrapText="1"/>
    </xf>
    <xf numFmtId="0" fontId="5" fillId="0" borderId="157" xfId="0" applyFont="1" applyBorder="1" applyAlignment="1">
      <alignment horizontal="center" vertical="center" wrapText="1"/>
    </xf>
    <xf numFmtId="3" fontId="5" fillId="0" borderId="9" xfId="0" applyNumberFormat="1" applyFont="1" applyBorder="1" applyAlignment="1">
      <alignment horizontal="right" vertical="center" wrapText="1"/>
    </xf>
    <xf numFmtId="3" fontId="5" fillId="0" borderId="158" xfId="0" applyNumberFormat="1" applyFont="1" applyBorder="1" applyAlignment="1">
      <alignment horizontal="right" vertical="center" wrapText="1"/>
    </xf>
    <xf numFmtId="49" fontId="1" fillId="0" borderId="75" xfId="0" applyNumberFormat="1" applyFont="1" applyBorder="1" applyAlignment="1">
      <alignment horizontal="left" vertical="center" wrapText="1"/>
    </xf>
    <xf numFmtId="49" fontId="1" fillId="0" borderId="40" xfId="0" applyNumberFormat="1" applyFont="1" applyBorder="1" applyAlignment="1">
      <alignment horizontal="left" vertical="center" wrapText="1"/>
    </xf>
    <xf numFmtId="49" fontId="1" fillId="0" borderId="103" xfId="0" applyNumberFormat="1" applyFont="1" applyBorder="1" applyAlignment="1">
      <alignment horizontal="left" vertical="center" wrapText="1"/>
    </xf>
    <xf numFmtId="49" fontId="1" fillId="0" borderId="93" xfId="0" applyNumberFormat="1" applyFont="1" applyBorder="1" applyAlignment="1">
      <alignment horizontal="left" vertical="center" wrapText="1"/>
    </xf>
    <xf numFmtId="0" fontId="1" fillId="0" borderId="68" xfId="0" applyFont="1" applyBorder="1" applyAlignment="1">
      <alignment horizontal="center" vertical="center" wrapText="1"/>
    </xf>
    <xf numFmtId="0" fontId="1" fillId="0" borderId="43" xfId="0" applyFont="1" applyBorder="1" applyAlignment="1">
      <alignment horizontal="center" vertical="center" wrapText="1"/>
    </xf>
    <xf numFmtId="49" fontId="5" fillId="0" borderId="14" xfId="0" applyNumberFormat="1" applyFont="1" applyBorder="1" applyAlignment="1">
      <alignment horizontal="left" vertical="center" wrapText="1"/>
    </xf>
    <xf numFmtId="0" fontId="1" fillId="0" borderId="54" xfId="0" applyFont="1" applyBorder="1" applyAlignment="1">
      <alignment horizontal="center" vertical="top" wrapText="1"/>
    </xf>
    <xf numFmtId="0" fontId="1" fillId="0" borderId="77" xfId="0" applyFont="1" applyBorder="1" applyAlignment="1">
      <alignment horizontal="center" vertical="top" wrapText="1"/>
    </xf>
    <xf numFmtId="0" fontId="1" fillId="0" borderId="53" xfId="0" applyFont="1" applyBorder="1" applyAlignment="1">
      <alignment horizontal="center" vertical="top" wrapText="1"/>
    </xf>
    <xf numFmtId="0" fontId="1" fillId="0" borderId="50" xfId="0" applyFont="1" applyBorder="1" applyAlignment="1">
      <alignment horizontal="center" vertical="top" wrapText="1"/>
    </xf>
    <xf numFmtId="0" fontId="1" fillId="0" borderId="45" xfId="0" applyFont="1" applyBorder="1" applyAlignment="1">
      <alignment horizontal="center" vertical="top" wrapText="1"/>
    </xf>
    <xf numFmtId="0" fontId="1" fillId="0" borderId="140" xfId="0" applyFont="1" applyBorder="1" applyAlignment="1">
      <alignment horizontal="center" vertical="top" wrapText="1"/>
    </xf>
    <xf numFmtId="0" fontId="5" fillId="0" borderId="85" xfId="0" applyFont="1" applyBorder="1" applyAlignment="1">
      <alignment horizontal="center" vertical="top" wrapText="1"/>
    </xf>
    <xf numFmtId="0" fontId="1" fillId="0" borderId="54" xfId="0" applyFont="1" applyBorder="1" applyAlignment="1">
      <alignment horizontal="left" vertical="top" wrapText="1"/>
    </xf>
    <xf numFmtId="0" fontId="1" fillId="0" borderId="105" xfId="0" applyFont="1" applyBorder="1" applyAlignment="1">
      <alignment horizontal="center" vertical="top" wrapText="1"/>
    </xf>
    <xf numFmtId="0" fontId="1" fillId="0" borderId="146" xfId="0" applyFont="1" applyBorder="1" applyAlignment="1">
      <alignment horizontal="center" vertical="top" wrapText="1"/>
    </xf>
    <xf numFmtId="0" fontId="1" fillId="0" borderId="92" xfId="0" applyFont="1" applyBorder="1" applyAlignment="1">
      <alignment horizontal="center" vertical="top" wrapText="1"/>
    </xf>
    <xf numFmtId="0" fontId="1" fillId="0" borderId="41" xfId="0" applyFont="1" applyBorder="1" applyAlignment="1">
      <alignment horizontal="center" vertical="top" wrapText="1"/>
    </xf>
    <xf numFmtId="0" fontId="1" fillId="0" borderId="106" xfId="0" applyFont="1" applyFill="1" applyBorder="1" applyAlignment="1">
      <alignment horizontal="center" vertical="top" wrapText="1"/>
    </xf>
    <xf numFmtId="0" fontId="5" fillId="0" borderId="31" xfId="0" applyFont="1" applyBorder="1" applyAlignment="1">
      <alignment horizontal="center" vertical="top" wrapText="1"/>
    </xf>
    <xf numFmtId="0" fontId="1" fillId="0" borderId="106" xfId="0" applyFont="1" applyBorder="1" applyAlignment="1">
      <alignment horizontal="center" vertical="top" wrapText="1"/>
    </xf>
    <xf numFmtId="0" fontId="5" fillId="0" borderId="26" xfId="0" applyFont="1" applyBorder="1" applyAlignment="1">
      <alignment horizontal="center" vertical="top" wrapText="1"/>
    </xf>
    <xf numFmtId="0" fontId="1" fillId="0" borderId="62" xfId="0" applyFont="1" applyBorder="1" applyAlignment="1">
      <alignment horizontal="left" vertical="top" wrapText="1"/>
    </xf>
    <xf numFmtId="0" fontId="8" fillId="0" borderId="69"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76"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159" xfId="0" applyFont="1" applyBorder="1" applyAlignment="1">
      <alignment horizontal="center" vertical="center" wrapText="1"/>
    </xf>
    <xf numFmtId="0" fontId="8" fillId="0" borderId="64"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65" xfId="0" applyFont="1" applyBorder="1" applyAlignment="1">
      <alignment horizontal="center" vertical="center" wrapText="1"/>
    </xf>
    <xf numFmtId="0" fontId="8" fillId="0" borderId="49" xfId="0" applyFont="1" applyBorder="1" applyAlignment="1">
      <alignment horizontal="center" vertical="center" wrapText="1"/>
    </xf>
    <xf numFmtId="0" fontId="1" fillId="0" borderId="69"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76" xfId="0" applyFont="1" applyBorder="1" applyAlignment="1">
      <alignment horizontal="center" vertical="center" wrapText="1"/>
    </xf>
    <xf numFmtId="49" fontId="1" fillId="0" borderId="161" xfId="0" applyNumberFormat="1" applyFont="1" applyBorder="1" applyAlignment="1">
      <alignment horizontal="center" vertical="center" wrapText="1"/>
    </xf>
    <xf numFmtId="0" fontId="3" fillId="0" borderId="0" xfId="0" applyFont="1" applyBorder="1" applyAlignment="1">
      <alignment horizontal="left" vertical="center" wrapText="1"/>
    </xf>
    <xf numFmtId="0" fontId="1" fillId="0" borderId="31" xfId="0" applyFont="1" applyBorder="1" applyAlignment="1">
      <alignment horizontal="left" vertical="center" wrapText="1"/>
    </xf>
    <xf numFmtId="0" fontId="1" fillId="0" borderId="0" xfId="0" applyFont="1" applyBorder="1" applyAlignment="1">
      <alignment horizontal="left" vertical="center" wrapText="1"/>
    </xf>
    <xf numFmtId="49" fontId="1" fillId="0" borderId="0" xfId="0" applyNumberFormat="1" applyFont="1" applyBorder="1" applyAlignment="1">
      <alignment horizontal="left" vertical="center" wrapText="1"/>
    </xf>
    <xf numFmtId="0" fontId="3" fillId="0" borderId="0" xfId="0" applyFont="1"/>
    <xf numFmtId="0" fontId="3" fillId="0" borderId="0" xfId="0" applyFont="1" applyAlignment="1">
      <alignment horizontal="left" vertical="center"/>
    </xf>
    <xf numFmtId="0" fontId="3" fillId="0" borderId="0" xfId="0" applyFont="1" applyAlignment="1">
      <alignment vertical="center"/>
    </xf>
    <xf numFmtId="0" fontId="10" fillId="0" borderId="0" xfId="0" applyFont="1" applyAlignment="1">
      <alignment horizontal="center" vertical="center"/>
    </xf>
    <xf numFmtId="0" fontId="3" fillId="3" borderId="162" xfId="0" applyFont="1" applyFill="1" applyBorder="1" applyAlignment="1">
      <alignment horizontal="center" vertical="center"/>
    </xf>
    <xf numFmtId="0" fontId="3" fillId="0" borderId="0" xfId="0" applyFont="1" applyAlignment="1"/>
    <xf numFmtId="0" fontId="11" fillId="0" borderId="0" xfId="0" applyFont="1" applyBorder="1" applyAlignment="1">
      <alignment horizontal="left" vertical="center" wrapText="1"/>
    </xf>
    <xf numFmtId="0" fontId="3" fillId="0" borderId="1" xfId="0" applyFont="1" applyBorder="1" applyAlignment="1">
      <alignment horizontal="right" vertical="top"/>
    </xf>
    <xf numFmtId="0" fontId="1" fillId="0" borderId="32" xfId="0" applyFont="1" applyBorder="1"/>
    <xf numFmtId="0" fontId="1" fillId="0" borderId="5" xfId="0" applyFont="1" applyBorder="1"/>
    <xf numFmtId="1" fontId="1" fillId="0" borderId="9" xfId="0" applyNumberFormat="1" applyFont="1" applyBorder="1" applyAlignment="1">
      <alignment horizontal="right" vertical="center" wrapText="1"/>
    </xf>
    <xf numFmtId="1" fontId="1" fillId="0" borderId="158" xfId="0" applyNumberFormat="1" applyFont="1" applyBorder="1" applyAlignment="1">
      <alignment horizontal="right" vertical="center" wrapText="1"/>
    </xf>
    <xf numFmtId="0" fontId="12" fillId="0" borderId="0" xfId="0" applyFont="1" applyBorder="1" applyAlignment="1">
      <alignment horizontal="left" vertical="center" wrapText="1"/>
    </xf>
    <xf numFmtId="0" fontId="12" fillId="0" borderId="31" xfId="0" applyFont="1" applyBorder="1" applyAlignment="1">
      <alignment horizontal="left" vertical="center" wrapText="1"/>
    </xf>
    <xf numFmtId="3" fontId="1" fillId="4" borderId="100" xfId="0" applyNumberFormat="1" applyFont="1" applyFill="1" applyBorder="1" applyAlignment="1">
      <alignment horizontal="right" vertical="center" wrapText="1"/>
    </xf>
    <xf numFmtId="0" fontId="3" fillId="0" borderId="0" xfId="0" applyFont="1" applyAlignment="1">
      <alignment horizontal="left" vertical="top" wrapText="1"/>
    </xf>
    <xf numFmtId="0" fontId="3" fillId="0" borderId="0" xfId="0" applyFont="1" applyAlignment="1">
      <alignment vertical="top" wrapText="1"/>
    </xf>
    <xf numFmtId="0" fontId="15" fillId="3" borderId="162" xfId="0" applyFont="1" applyFill="1" applyBorder="1" applyAlignment="1">
      <alignment horizontal="center" vertical="center"/>
    </xf>
    <xf numFmtId="0" fontId="3" fillId="0" borderId="0" xfId="0" applyFont="1" applyBorder="1" applyAlignment="1">
      <alignment horizontal="left" vertical="center" wrapText="1"/>
    </xf>
    <xf numFmtId="0" fontId="3" fillId="0" borderId="0" xfId="0" applyFont="1" applyBorder="1" applyAlignment="1">
      <alignment horizontal="left" vertical="center" wrapText="1"/>
    </xf>
    <xf numFmtId="0" fontId="6" fillId="0" borderId="0" xfId="0" applyFont="1" applyBorder="1" applyAlignment="1">
      <alignment horizontal="left" vertical="center" wrapText="1"/>
    </xf>
    <xf numFmtId="3" fontId="3" fillId="0" borderId="0" xfId="0" applyNumberFormat="1" applyFont="1" applyFill="1" applyBorder="1" applyAlignment="1">
      <alignment horizontal="right" vertical="center" wrapText="1"/>
    </xf>
    <xf numFmtId="0" fontId="3"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3" fontId="3" fillId="0" borderId="0" xfId="0" applyNumberFormat="1" applyFont="1" applyFill="1" applyBorder="1" applyAlignment="1">
      <alignment horizontal="right" wrapText="1"/>
    </xf>
    <xf numFmtId="0" fontId="3" fillId="0" borderId="0" xfId="0" applyFont="1" applyFill="1" applyBorder="1"/>
    <xf numFmtId="3" fontId="3" fillId="0" borderId="1" xfId="0" applyNumberFormat="1" applyFont="1" applyFill="1" applyBorder="1" applyAlignment="1"/>
    <xf numFmtId="3" fontId="3" fillId="0" borderId="0" xfId="0" applyNumberFormat="1" applyFont="1" applyFill="1" applyBorder="1" applyAlignment="1"/>
    <xf numFmtId="3" fontId="6" fillId="0" borderId="0" xfId="0" applyNumberFormat="1" applyFont="1" applyFill="1" applyBorder="1" applyAlignment="1"/>
    <xf numFmtId="0" fontId="3" fillId="0" borderId="0" xfId="0" applyFont="1" applyFill="1"/>
    <xf numFmtId="3" fontId="1" fillId="0" borderId="103" xfId="0" applyNumberFormat="1" applyFont="1" applyFill="1" applyBorder="1" applyAlignment="1">
      <alignment horizontal="right" vertical="center" wrapText="1"/>
    </xf>
    <xf numFmtId="3" fontId="3" fillId="0" borderId="30" xfId="0" applyNumberFormat="1" applyFont="1" applyFill="1" applyBorder="1" applyAlignment="1">
      <alignment horizontal="right" vertical="center" wrapText="1"/>
    </xf>
    <xf numFmtId="3" fontId="3" fillId="0" borderId="14" xfId="0" applyNumberFormat="1" applyFont="1" applyFill="1" applyBorder="1" applyAlignment="1">
      <alignment horizontal="right" vertical="center" wrapText="1"/>
    </xf>
    <xf numFmtId="0" fontId="3" fillId="0" borderId="30" xfId="0" applyFont="1" applyFill="1" applyBorder="1" applyAlignment="1">
      <alignment horizontal="left" vertical="center" wrapText="1"/>
    </xf>
    <xf numFmtId="3" fontId="3" fillId="0" borderId="30" xfId="0" applyNumberFormat="1" applyFont="1" applyFill="1" applyBorder="1" applyAlignment="1">
      <alignment horizontal="right" wrapText="1"/>
    </xf>
    <xf numFmtId="164" fontId="3" fillId="0" borderId="14" xfId="0" applyNumberFormat="1" applyFont="1" applyFill="1" applyBorder="1" applyAlignment="1">
      <alignment horizontal="right" wrapText="1"/>
    </xf>
    <xf numFmtId="165" fontId="3" fillId="0" borderId="30" xfId="0" applyNumberFormat="1" applyFont="1" applyFill="1" applyBorder="1"/>
    <xf numFmtId="166" fontId="3" fillId="0" borderId="14" xfId="0" applyNumberFormat="1" applyFont="1" applyFill="1" applyBorder="1"/>
    <xf numFmtId="3" fontId="1" fillId="0" borderId="94" xfId="0" applyNumberFormat="1" applyFont="1" applyBorder="1" applyAlignment="1">
      <alignment horizontal="right" vertical="center" wrapText="1"/>
    </xf>
    <xf numFmtId="0" fontId="3" fillId="0" borderId="0" xfId="0" applyFont="1" applyAlignment="1">
      <alignment horizontal="left" vertical="center" wrapText="1"/>
    </xf>
    <xf numFmtId="0" fontId="10" fillId="0" borderId="0" xfId="0" applyFont="1" applyAlignment="1">
      <alignment horizontal="center" vertical="center"/>
    </xf>
    <xf numFmtId="0" fontId="16" fillId="0" borderId="0" xfId="0"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vertical="center"/>
    </xf>
    <xf numFmtId="0" fontId="16" fillId="0" borderId="0" xfId="0" applyFont="1" applyAlignment="1">
      <alignment horizontal="left" vertical="center" wrapText="1"/>
    </xf>
    <xf numFmtId="0" fontId="3" fillId="0" borderId="0" xfId="0" applyFont="1" applyBorder="1" applyAlignment="1">
      <alignment horizontal="left" vertical="center" wrapText="1"/>
    </xf>
    <xf numFmtId="0" fontId="6" fillId="0" borderId="0" xfId="0" applyFont="1" applyBorder="1" applyAlignment="1">
      <alignment horizontal="left" vertical="center" wrapText="1"/>
    </xf>
    <xf numFmtId="0" fontId="3" fillId="0" borderId="0" xfId="0" applyFont="1" applyBorder="1" applyAlignment="1">
      <alignment horizontal="center" wrapText="1"/>
    </xf>
    <xf numFmtId="0" fontId="3" fillId="0" borderId="30" xfId="0" applyFont="1" applyBorder="1" applyAlignment="1">
      <alignment horizontal="center" wrapText="1"/>
    </xf>
    <xf numFmtId="0" fontId="4" fillId="0" borderId="2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29" xfId="0" applyFont="1" applyBorder="1" applyAlignment="1">
      <alignment horizontal="center" vertical="center" wrapText="1"/>
    </xf>
    <xf numFmtId="0" fontId="1" fillId="0" borderId="31" xfId="0" applyFont="1" applyBorder="1" applyAlignment="1">
      <alignment wrapText="1"/>
    </xf>
    <xf numFmtId="0" fontId="1" fillId="0" borderId="0" xfId="0" applyFont="1" applyBorder="1" applyAlignment="1">
      <alignment wrapText="1"/>
    </xf>
    <xf numFmtId="0" fontId="1" fillId="0" borderId="4" xfId="0" applyFont="1" applyBorder="1" applyAlignment="1">
      <alignment wrapText="1"/>
    </xf>
    <xf numFmtId="0" fontId="3" fillId="0" borderId="0" xfId="0" applyFont="1" applyBorder="1" applyAlignment="1">
      <alignment horizontal="center" vertical="center" wrapText="1"/>
    </xf>
    <xf numFmtId="0" fontId="1" fillId="0" borderId="95" xfId="0" applyFont="1" applyBorder="1" applyAlignment="1">
      <alignment horizontal="left" vertical="center" wrapText="1"/>
    </xf>
    <xf numFmtId="0" fontId="1" fillId="0" borderId="96" xfId="0" applyFont="1" applyBorder="1" applyAlignment="1">
      <alignment horizontal="left" vertical="center" wrapText="1"/>
    </xf>
    <xf numFmtId="0" fontId="1" fillId="0" borderId="97" xfId="0" applyFont="1" applyBorder="1" applyAlignment="1">
      <alignment horizontal="left" vertical="center" wrapText="1"/>
    </xf>
    <xf numFmtId="0" fontId="5" fillId="0" borderId="86" xfId="0" applyFont="1" applyBorder="1" applyAlignment="1">
      <alignment horizontal="left" vertical="center" wrapText="1"/>
    </xf>
    <xf numFmtId="0" fontId="5" fillId="0" borderId="87" xfId="0" applyFont="1" applyBorder="1" applyAlignment="1">
      <alignment horizontal="left" vertical="center" wrapText="1"/>
    </xf>
    <xf numFmtId="0" fontId="1" fillId="0" borderId="54" xfId="0" applyFont="1" applyBorder="1" applyAlignment="1">
      <alignment horizontal="left" vertical="center" wrapText="1"/>
    </xf>
    <xf numFmtId="0" fontId="1" fillId="0" borderId="75" xfId="0" applyFont="1" applyBorder="1" applyAlignment="1">
      <alignment horizontal="left" vertical="center" wrapText="1"/>
    </xf>
    <xf numFmtId="0" fontId="1" fillId="0" borderId="78" xfId="0" applyFont="1" applyBorder="1" applyAlignment="1">
      <alignment horizontal="left" vertical="center" wrapText="1"/>
    </xf>
    <xf numFmtId="0" fontId="1" fillId="0" borderId="79" xfId="0" applyFont="1" applyBorder="1" applyAlignment="1">
      <alignment horizontal="left" vertical="center" wrapText="1"/>
    </xf>
    <xf numFmtId="0" fontId="1" fillId="0" borderId="46" xfId="0" applyFont="1" applyBorder="1" applyAlignment="1">
      <alignment horizontal="left" vertical="center" wrapText="1"/>
    </xf>
    <xf numFmtId="0" fontId="1" fillId="0" borderId="76" xfId="0" applyFont="1" applyBorder="1" applyAlignment="1">
      <alignment horizontal="left" vertical="center" wrapText="1"/>
    </xf>
    <xf numFmtId="0" fontId="1" fillId="0" borderId="41" xfId="0" applyFont="1" applyBorder="1" applyAlignment="1">
      <alignment horizontal="left" vertical="center" wrapText="1"/>
    </xf>
    <xf numFmtId="0" fontId="1" fillId="0" borderId="40" xfId="0" applyFont="1" applyBorder="1" applyAlignment="1">
      <alignment horizontal="left" vertical="center" wrapText="1"/>
    </xf>
    <xf numFmtId="0" fontId="1" fillId="0" borderId="39" xfId="0" applyFont="1" applyBorder="1" applyAlignment="1">
      <alignment horizontal="left" vertical="center" wrapText="1"/>
    </xf>
    <xf numFmtId="0" fontId="5" fillId="0" borderId="26" xfId="0" applyFont="1" applyBorder="1" applyAlignment="1">
      <alignment horizontal="left" vertical="center" wrapText="1"/>
    </xf>
    <xf numFmtId="0" fontId="5" fillId="0" borderId="14" xfId="0" applyFont="1" applyBorder="1" applyAlignment="1">
      <alignment horizontal="left" vertical="center" wrapText="1"/>
    </xf>
    <xf numFmtId="0" fontId="5" fillId="0" borderId="13" xfId="0" applyFont="1" applyBorder="1" applyAlignment="1">
      <alignment horizontal="left" vertical="center" wrapText="1"/>
    </xf>
    <xf numFmtId="0" fontId="1" fillId="0" borderId="92" xfId="0" applyFont="1" applyBorder="1" applyAlignment="1">
      <alignment horizontal="left" vertical="center" wrapText="1"/>
    </xf>
    <xf numFmtId="0" fontId="1" fillId="0" borderId="93" xfId="0" applyFont="1" applyBorder="1" applyAlignment="1">
      <alignment horizontal="left" vertical="center" wrapText="1"/>
    </xf>
    <xf numFmtId="0" fontId="1" fillId="0" borderId="94" xfId="0" applyFont="1" applyBorder="1" applyAlignment="1">
      <alignment horizontal="left" vertical="center" wrapText="1"/>
    </xf>
    <xf numFmtId="0" fontId="5" fillId="0" borderId="31" xfId="0" applyFont="1" applyBorder="1" applyAlignment="1">
      <alignment horizontal="left" vertical="center" wrapText="1"/>
    </xf>
    <xf numFmtId="0" fontId="5" fillId="0" borderId="0" xfId="0" applyFont="1" applyBorder="1" applyAlignment="1">
      <alignment horizontal="left" vertical="center" wrapText="1"/>
    </xf>
    <xf numFmtId="0" fontId="5" fillId="0" borderId="4" xfId="0" applyFont="1" applyBorder="1" applyAlignment="1">
      <alignment horizontal="left" vertical="center" wrapText="1"/>
    </xf>
    <xf numFmtId="0" fontId="5" fillId="0" borderId="16" xfId="0" applyFont="1" applyBorder="1" applyAlignment="1">
      <alignment vertical="center" wrapText="1"/>
    </xf>
    <xf numFmtId="0" fontId="5" fillId="0" borderId="14" xfId="0" applyFont="1" applyBorder="1" applyAlignment="1">
      <alignment vertical="center" wrapText="1"/>
    </xf>
    <xf numFmtId="0" fontId="5" fillId="0" borderId="17" xfId="0" applyFont="1" applyBorder="1" applyAlignment="1">
      <alignment vertical="center" wrapText="1"/>
    </xf>
    <xf numFmtId="0" fontId="1" fillId="0" borderId="51" xfId="0" applyFont="1" applyBorder="1" applyAlignment="1">
      <alignment horizontal="left" vertical="center" wrapText="1"/>
    </xf>
    <xf numFmtId="0" fontId="1" fillId="0" borderId="74" xfId="0" applyFont="1" applyBorder="1" applyAlignment="1">
      <alignment horizontal="left" vertical="center" wrapText="1"/>
    </xf>
    <xf numFmtId="49" fontId="1" fillId="0" borderId="54" xfId="0" applyNumberFormat="1" applyFont="1" applyBorder="1" applyAlignment="1">
      <alignment horizontal="left" vertical="center" wrapText="1"/>
    </xf>
    <xf numFmtId="49" fontId="1" fillId="0" borderId="75" xfId="0" applyNumberFormat="1" applyFont="1" applyBorder="1" applyAlignment="1">
      <alignment horizontal="left" vertical="center" wrapText="1"/>
    </xf>
    <xf numFmtId="0" fontId="4" fillId="0" borderId="26"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7" xfId="0" applyFont="1" applyBorder="1" applyAlignment="1">
      <alignment horizontal="center" vertical="center" wrapText="1"/>
    </xf>
    <xf numFmtId="0" fontId="1" fillId="0" borderId="28" xfId="0" applyFont="1" applyBorder="1" applyAlignment="1">
      <alignment wrapText="1"/>
    </xf>
    <xf numFmtId="0" fontId="1" fillId="0" borderId="36" xfId="0" applyFont="1" applyBorder="1" applyAlignment="1">
      <alignment wrapText="1"/>
    </xf>
    <xf numFmtId="0" fontId="1" fillId="0" borderId="33" xfId="0" applyFont="1" applyBorder="1" applyAlignment="1">
      <alignment wrapText="1"/>
    </xf>
    <xf numFmtId="0" fontId="1" fillId="0" borderId="30" xfId="0" applyFont="1" applyBorder="1" applyAlignment="1">
      <alignment wrapText="1"/>
    </xf>
    <xf numFmtId="0" fontId="5" fillId="0" borderId="1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7" xfId="0" applyFont="1" applyBorder="1" applyAlignment="1">
      <alignment horizontal="center" vertical="center" wrapText="1"/>
    </xf>
    <xf numFmtId="49" fontId="1" fillId="0" borderId="108" xfId="0" applyNumberFormat="1" applyFont="1" applyBorder="1" applyAlignment="1">
      <alignment horizontal="left" vertical="center" wrapText="1"/>
    </xf>
    <xf numFmtId="49" fontId="1" fillId="0" borderId="98" xfId="0" applyNumberFormat="1" applyFont="1" applyBorder="1" applyAlignment="1">
      <alignment horizontal="left" vertical="center" wrapText="1"/>
    </xf>
    <xf numFmtId="49" fontId="5" fillId="0" borderId="89" xfId="0" applyNumberFormat="1" applyFont="1" applyBorder="1" applyAlignment="1">
      <alignment horizontal="left" vertical="center" wrapText="1"/>
    </xf>
    <xf numFmtId="49" fontId="5" fillId="0" borderId="13" xfId="0" applyNumberFormat="1" applyFont="1" applyBorder="1" applyAlignment="1">
      <alignment horizontal="left" vertical="center" wrapText="1"/>
    </xf>
    <xf numFmtId="49" fontId="1" fillId="0" borderId="62" xfId="0" applyNumberFormat="1" applyFont="1" applyBorder="1" applyAlignment="1">
      <alignment horizontal="left" vertical="center" wrapText="1"/>
    </xf>
    <xf numFmtId="49" fontId="1" fillId="0" borderId="39" xfId="0" applyNumberFormat="1" applyFont="1" applyBorder="1" applyAlignment="1">
      <alignment horizontal="left" vertical="center" wrapText="1"/>
    </xf>
    <xf numFmtId="49" fontId="1" fillId="0" borderId="108" xfId="0" applyNumberFormat="1" applyFont="1" applyFill="1" applyBorder="1" applyAlignment="1">
      <alignment horizontal="left" vertical="center" wrapText="1"/>
    </xf>
    <xf numFmtId="49" fontId="1" fillId="0" borderId="98" xfId="0" applyNumberFormat="1" applyFont="1" applyFill="1" applyBorder="1" applyAlignment="1">
      <alignment horizontal="left" vertical="center" wrapText="1"/>
    </xf>
    <xf numFmtId="49" fontId="5" fillId="0" borderId="59" xfId="0" applyNumberFormat="1" applyFont="1" applyBorder="1" applyAlignment="1">
      <alignment horizontal="left" vertical="center" wrapText="1"/>
    </xf>
    <xf numFmtId="49" fontId="5" fillId="0" borderId="21" xfId="0" applyNumberFormat="1" applyFont="1" applyBorder="1" applyAlignment="1">
      <alignment horizontal="left" vertical="center" wrapText="1"/>
    </xf>
    <xf numFmtId="0" fontId="1" fillId="0" borderId="92" xfId="0" applyFont="1" applyBorder="1" applyAlignment="1">
      <alignment vertical="center" wrapText="1"/>
    </xf>
    <xf numFmtId="0" fontId="1" fillId="0" borderId="93" xfId="0" applyFont="1" applyBorder="1" applyAlignment="1">
      <alignment vertical="center" wrapText="1"/>
    </xf>
    <xf numFmtId="0" fontId="1" fillId="0" borderId="94" xfId="0" applyFont="1" applyBorder="1" applyAlignment="1">
      <alignment vertical="center" wrapText="1"/>
    </xf>
    <xf numFmtId="0" fontId="5" fillId="0" borderId="26" xfId="0" applyFont="1" applyBorder="1" applyAlignment="1">
      <alignment vertical="center" wrapText="1"/>
    </xf>
    <xf numFmtId="0" fontId="5" fillId="0" borderId="13" xfId="0" applyFont="1" applyBorder="1" applyAlignment="1">
      <alignment vertical="center" wrapText="1"/>
    </xf>
    <xf numFmtId="49" fontId="1" fillId="0" borderId="61" xfId="0" applyNumberFormat="1" applyFont="1" applyBorder="1" applyAlignment="1">
      <alignment horizontal="left" vertical="center" wrapText="1"/>
    </xf>
    <xf numFmtId="49" fontId="1" fillId="0" borderId="94" xfId="0" applyNumberFormat="1" applyFont="1" applyBorder="1" applyAlignment="1">
      <alignment horizontal="left" vertical="center" wrapText="1"/>
    </xf>
    <xf numFmtId="49" fontId="1" fillId="0" borderId="41" xfId="0" applyNumberFormat="1" applyFont="1" applyBorder="1" applyAlignment="1">
      <alignment horizontal="left" vertical="center" wrapText="1"/>
    </xf>
    <xf numFmtId="49" fontId="1" fillId="0" borderId="31" xfId="0" applyNumberFormat="1" applyFont="1" applyBorder="1" applyAlignment="1">
      <alignment horizontal="left" vertical="center" wrapText="1"/>
    </xf>
    <xf numFmtId="49" fontId="1" fillId="0" borderId="0" xfId="0" applyNumberFormat="1" applyFont="1" applyBorder="1" applyAlignment="1">
      <alignment horizontal="left" vertical="center" wrapText="1"/>
    </xf>
    <xf numFmtId="49" fontId="1" fillId="0" borderId="106" xfId="0" applyNumberFormat="1" applyFont="1" applyBorder="1" applyAlignment="1">
      <alignment horizontal="left" vertical="center" wrapText="1"/>
    </xf>
    <xf numFmtId="49" fontId="1" fillId="0" borderId="103" xfId="0" applyNumberFormat="1" applyFont="1" applyBorder="1" applyAlignment="1">
      <alignment horizontal="left" vertical="center" wrapText="1"/>
    </xf>
    <xf numFmtId="49" fontId="1" fillId="0" borderId="92" xfId="0" applyNumberFormat="1" applyFont="1" applyBorder="1" applyAlignment="1">
      <alignment horizontal="left" vertical="center" wrapText="1"/>
    </xf>
    <xf numFmtId="49" fontId="1" fillId="0" borderId="93" xfId="0" applyNumberFormat="1" applyFont="1" applyBorder="1" applyAlignment="1">
      <alignment horizontal="left" vertical="center" wrapText="1"/>
    </xf>
    <xf numFmtId="49" fontId="1" fillId="0" borderId="40" xfId="0" applyNumberFormat="1" applyFont="1" applyBorder="1" applyAlignment="1">
      <alignment horizontal="left" vertical="center" wrapText="1"/>
    </xf>
    <xf numFmtId="0" fontId="1" fillId="0" borderId="106" xfId="0" applyFont="1" applyBorder="1" applyAlignment="1">
      <alignment horizontal="left" vertical="center" wrapText="1"/>
    </xf>
    <xf numFmtId="0" fontId="1" fillId="0" borderId="103" xfId="0" applyFont="1" applyBorder="1" applyAlignment="1">
      <alignment horizontal="left" vertical="center" wrapText="1"/>
    </xf>
    <xf numFmtId="0" fontId="1" fillId="0" borderId="31" xfId="0" applyFont="1" applyBorder="1" applyAlignment="1">
      <alignment horizontal="left" vertical="center" wrapText="1"/>
    </xf>
    <xf numFmtId="0" fontId="1" fillId="0" borderId="0" xfId="0" applyFont="1" applyBorder="1" applyAlignment="1">
      <alignment horizontal="left" vertical="center" wrapText="1"/>
    </xf>
    <xf numFmtId="0" fontId="1" fillId="0" borderId="4" xfId="0" applyFont="1" applyBorder="1" applyAlignment="1">
      <alignment horizontal="left" vertical="center" wrapText="1"/>
    </xf>
    <xf numFmtId="0" fontId="1" fillId="0" borderId="16"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98" xfId="0" applyFont="1" applyBorder="1" applyAlignment="1">
      <alignment horizontal="left" vertical="center" wrapText="1"/>
    </xf>
    <xf numFmtId="49" fontId="1" fillId="0" borderId="21" xfId="0" applyNumberFormat="1" applyFont="1" applyBorder="1" applyAlignment="1">
      <alignment horizontal="left" vertical="center" wrapText="1"/>
    </xf>
    <xf numFmtId="49" fontId="12" fillId="0" borderId="31" xfId="0" applyNumberFormat="1" applyFont="1" applyBorder="1" applyAlignment="1">
      <alignment horizontal="left" vertical="center" wrapText="1"/>
    </xf>
    <xf numFmtId="49" fontId="12" fillId="0" borderId="21" xfId="0" applyNumberFormat="1" applyFont="1" applyBorder="1" applyAlignment="1">
      <alignment horizontal="left" vertical="center" wrapText="1"/>
    </xf>
    <xf numFmtId="0" fontId="1" fillId="0" borderId="21" xfId="0" applyFont="1" applyBorder="1" applyAlignment="1">
      <alignment wrapText="1"/>
    </xf>
    <xf numFmtId="49" fontId="1" fillId="0" borderId="67" xfId="0" applyNumberFormat="1" applyFont="1" applyBorder="1" applyAlignment="1">
      <alignment horizontal="left" vertical="center" wrapText="1"/>
    </xf>
    <xf numFmtId="49" fontId="1" fillId="0" borderId="110" xfId="0" applyNumberFormat="1" applyFont="1" applyBorder="1" applyAlignment="1">
      <alignment horizontal="left" vertical="center" wrapText="1"/>
    </xf>
    <xf numFmtId="49" fontId="1" fillId="0" borderId="38" xfId="0" applyNumberFormat="1" applyFont="1" applyBorder="1" applyAlignment="1">
      <alignment horizontal="left" vertical="center" wrapText="1"/>
    </xf>
    <xf numFmtId="49" fontId="1" fillId="0" borderId="72" xfId="0" applyNumberFormat="1" applyFont="1" applyBorder="1" applyAlignment="1">
      <alignment horizontal="left" vertical="center" wrapText="1"/>
    </xf>
    <xf numFmtId="49" fontId="1" fillId="0" borderId="111" xfId="0" applyNumberFormat="1" applyFont="1" applyBorder="1" applyAlignment="1">
      <alignment horizontal="left" vertical="center" wrapText="1"/>
    </xf>
    <xf numFmtId="49" fontId="1" fillId="0" borderId="160" xfId="0" applyNumberFormat="1" applyFont="1" applyBorder="1" applyAlignment="1">
      <alignment horizontal="left" vertical="center" wrapText="1"/>
    </xf>
    <xf numFmtId="49" fontId="1" fillId="0" borderId="82" xfId="0" applyNumberFormat="1" applyFont="1" applyBorder="1" applyAlignment="1">
      <alignment horizontal="left" vertical="center" wrapText="1"/>
    </xf>
    <xf numFmtId="49" fontId="1" fillId="0" borderId="80" xfId="0" applyNumberFormat="1" applyFont="1" applyBorder="1" applyAlignment="1">
      <alignment horizontal="left" vertical="center" wrapText="1"/>
    </xf>
    <xf numFmtId="49" fontId="1" fillId="0" borderId="155" xfId="0" applyNumberFormat="1" applyFont="1" applyBorder="1" applyAlignment="1">
      <alignment horizontal="left" vertical="center" wrapText="1"/>
    </xf>
    <xf numFmtId="0" fontId="1" fillId="0" borderId="55" xfId="0" applyFont="1" applyBorder="1" applyAlignment="1">
      <alignment horizontal="left" vertical="center" wrapText="1"/>
    </xf>
    <xf numFmtId="0" fontId="1" fillId="0" borderId="52" xfId="0" applyFont="1" applyBorder="1" applyAlignment="1">
      <alignment horizontal="left" vertical="center" wrapText="1"/>
    </xf>
    <xf numFmtId="0" fontId="1" fillId="0" borderId="51"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68" xfId="0" applyFont="1" applyBorder="1" applyAlignment="1">
      <alignment horizontal="center" vertical="center" wrapText="1"/>
    </xf>
    <xf numFmtId="0" fontId="1" fillId="0" borderId="69"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46" xfId="0" applyFont="1" applyBorder="1" applyAlignment="1">
      <alignment horizontal="center" vertical="center" wrapText="1"/>
    </xf>
    <xf numFmtId="0" fontId="4" fillId="0" borderId="26" xfId="0" applyFont="1" applyBorder="1" applyAlignment="1">
      <alignment horizontal="center" vertical="center"/>
    </xf>
    <xf numFmtId="0" fontId="4" fillId="0" borderId="14" xfId="0" applyFont="1" applyBorder="1" applyAlignment="1">
      <alignment horizontal="center" vertical="center"/>
    </xf>
    <xf numFmtId="0" fontId="4" fillId="0" borderId="17" xfId="0" applyFont="1" applyBorder="1" applyAlignment="1">
      <alignment horizontal="center" vertical="center"/>
    </xf>
    <xf numFmtId="0" fontId="1" fillId="0" borderId="26" xfId="0" applyFont="1" applyBorder="1" applyAlignment="1">
      <alignment wrapText="1"/>
    </xf>
    <xf numFmtId="0" fontId="1" fillId="0" borderId="14" xfId="0" applyFont="1" applyBorder="1" applyAlignment="1">
      <alignment wrapText="1"/>
    </xf>
    <xf numFmtId="0" fontId="1" fillId="0" borderId="17" xfId="0" applyFont="1" applyBorder="1" applyAlignment="1">
      <alignment wrapText="1"/>
    </xf>
    <xf numFmtId="0" fontId="12" fillId="0" borderId="0" xfId="0" applyFont="1" applyBorder="1" applyAlignment="1">
      <alignment horizontal="left" vertical="center" wrapText="1"/>
    </xf>
    <xf numFmtId="0" fontId="12" fillId="0" borderId="21" xfId="0" applyFont="1" applyBorder="1" applyAlignment="1">
      <alignment horizontal="left" vertical="center" wrapText="1"/>
    </xf>
    <xf numFmtId="0" fontId="1" fillId="0" borderId="38" xfId="0" applyFont="1" applyBorder="1" applyAlignment="1">
      <alignment horizontal="left" vertical="center" wrapText="1"/>
    </xf>
    <xf numFmtId="0" fontId="1" fillId="0" borderId="119" xfId="0" applyFont="1" applyBorder="1" applyAlignment="1">
      <alignment horizontal="left" vertical="center" wrapText="1"/>
    </xf>
    <xf numFmtId="0" fontId="5" fillId="0" borderId="25" xfId="0" applyFont="1" applyBorder="1" applyAlignment="1">
      <alignment horizontal="left" vertical="center" wrapText="1"/>
    </xf>
    <xf numFmtId="0" fontId="5" fillId="0" borderId="15" xfId="0" applyFont="1" applyBorder="1" applyAlignment="1">
      <alignment horizontal="left" vertical="center" wrapText="1"/>
    </xf>
    <xf numFmtId="0" fontId="1" fillId="0" borderId="37" xfId="0" applyFont="1" applyBorder="1" applyAlignment="1">
      <alignment horizontal="left" vertical="center" wrapText="1"/>
    </xf>
    <xf numFmtId="0" fontId="1" fillId="0" borderId="13" xfId="0" applyFont="1" applyBorder="1" applyAlignment="1">
      <alignment wrapText="1"/>
    </xf>
    <xf numFmtId="0" fontId="1" fillId="0" borderId="26" xfId="0" applyFont="1" applyBorder="1"/>
    <xf numFmtId="0" fontId="1" fillId="0" borderId="14" xfId="0" applyFont="1" applyBorder="1"/>
    <xf numFmtId="0" fontId="1" fillId="0" borderId="17" xfId="0" applyFont="1" applyBorder="1"/>
    <xf numFmtId="49" fontId="1" fillId="0" borderId="81" xfId="0" applyNumberFormat="1" applyFont="1" applyBorder="1" applyAlignment="1">
      <alignment horizontal="left" vertical="center" wrapText="1"/>
    </xf>
    <xf numFmtId="49" fontId="1" fillId="0" borderId="142" xfId="0" applyNumberFormat="1" applyFont="1" applyBorder="1" applyAlignment="1">
      <alignment horizontal="left" vertical="center" wrapText="1"/>
    </xf>
    <xf numFmtId="49" fontId="1" fillId="0" borderId="141" xfId="0" applyNumberFormat="1" applyFont="1" applyBorder="1" applyAlignment="1">
      <alignment horizontal="left" vertical="center" wrapText="1"/>
    </xf>
    <xf numFmtId="49" fontId="1" fillId="0" borderId="143" xfId="0" applyNumberFormat="1" applyFont="1" applyBorder="1" applyAlignment="1">
      <alignment horizontal="left" vertical="center" wrapText="1"/>
    </xf>
    <xf numFmtId="49" fontId="5" fillId="0" borderId="14" xfId="0" applyNumberFormat="1" applyFont="1" applyBorder="1" applyAlignment="1">
      <alignment horizontal="left" vertical="center" wrapText="1"/>
    </xf>
    <xf numFmtId="49" fontId="5" fillId="0" borderId="36" xfId="0" applyNumberFormat="1" applyFont="1" applyBorder="1" applyAlignment="1">
      <alignment horizontal="left" vertical="center" wrapText="1"/>
    </xf>
    <xf numFmtId="49" fontId="1" fillId="0" borderId="81" xfId="0" applyNumberFormat="1" applyFont="1" applyFill="1" applyBorder="1" applyAlignment="1">
      <alignment horizontal="left" vertical="center" wrapText="1"/>
    </xf>
    <xf numFmtId="49" fontId="1" fillId="0" borderId="142" xfId="0" applyNumberFormat="1" applyFont="1" applyFill="1" applyBorder="1" applyAlignment="1">
      <alignment horizontal="left" vertical="center" wrapText="1"/>
    </xf>
    <xf numFmtId="0" fontId="2" fillId="0" borderId="110" xfId="0" applyFont="1" applyBorder="1" applyAlignment="1">
      <alignment wrapText="1"/>
    </xf>
    <xf numFmtId="0" fontId="2" fillId="0" borderId="111" xfId="0" applyFont="1" applyBorder="1" applyAlignment="1">
      <alignment wrapText="1"/>
    </xf>
    <xf numFmtId="0" fontId="2" fillId="0" borderId="66"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71"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74" xfId="0" applyFont="1" applyBorder="1" applyAlignment="1">
      <alignment horizontal="center" vertical="center" wrapText="1"/>
    </xf>
    <xf numFmtId="0" fontId="1" fillId="0" borderId="109" xfId="0" applyFont="1" applyBorder="1" applyAlignment="1">
      <alignment vertical="center" wrapText="1"/>
    </xf>
    <xf numFmtId="0" fontId="1" fillId="0" borderId="124" xfId="0" applyFont="1" applyBorder="1" applyAlignment="1">
      <alignment vertical="center" wrapText="1"/>
    </xf>
    <xf numFmtId="0" fontId="1" fillId="0" borderId="66" xfId="0" applyFont="1" applyBorder="1" applyAlignment="1">
      <alignment horizontal="center" vertical="center" wrapText="1"/>
    </xf>
    <xf numFmtId="0" fontId="1" fillId="0" borderId="61" xfId="0" applyFont="1" applyBorder="1" applyAlignment="1">
      <alignment horizontal="center" vertical="center" wrapText="1"/>
    </xf>
    <xf numFmtId="0" fontId="1" fillId="0" borderId="71" xfId="0" applyFont="1" applyBorder="1" applyAlignment="1">
      <alignment horizontal="center" vertical="center" wrapText="1"/>
    </xf>
    <xf numFmtId="0" fontId="1" fillId="0" borderId="74" xfId="0" applyFont="1" applyBorder="1" applyAlignment="1">
      <alignment horizontal="center"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B1:L29"/>
  <sheetViews>
    <sheetView tabSelected="1" zoomScaleNormal="100" workbookViewId="0">
      <selection activeCell="E15" sqref="E15:L15"/>
    </sheetView>
  </sheetViews>
  <sheetFormatPr baseColWidth="10" defaultRowHeight="13.8" x14ac:dyDescent="0.25"/>
  <cols>
    <col min="1" max="1" width="6.77734375" style="350" customWidth="1"/>
    <col min="2" max="2" width="17" style="350" customWidth="1"/>
    <col min="3" max="3" width="25.109375" style="350" customWidth="1"/>
    <col min="4" max="4" width="4.5546875" style="350" customWidth="1"/>
    <col min="5" max="6" width="11.5546875" style="350"/>
    <col min="7" max="7" width="12.21875" style="350" customWidth="1"/>
    <col min="8" max="9" width="11.5546875" style="350"/>
    <col min="10" max="10" width="35.77734375" style="350" customWidth="1"/>
    <col min="11" max="11" width="11.5546875" style="350"/>
    <col min="12" max="12" width="43.33203125" style="350" customWidth="1"/>
    <col min="13" max="16384" width="11.5546875" style="350"/>
  </cols>
  <sheetData>
    <row r="1" spans="2:12" ht="10.199999999999999" customHeight="1" x14ac:dyDescent="0.25"/>
    <row r="2" spans="2:12" ht="15.6" x14ac:dyDescent="0.25">
      <c r="B2" s="390" t="s">
        <v>271</v>
      </c>
      <c r="C2" s="390"/>
      <c r="D2" s="390"/>
      <c r="E2" s="390"/>
      <c r="F2" s="390"/>
      <c r="G2" s="390"/>
      <c r="H2" s="390"/>
      <c r="I2" s="390"/>
      <c r="J2" s="390"/>
      <c r="K2" s="390"/>
      <c r="L2" s="390"/>
    </row>
    <row r="3" spans="2:12" ht="12" customHeight="1" x14ac:dyDescent="0.25">
      <c r="B3" s="353"/>
      <c r="C3" s="353"/>
      <c r="D3" s="353"/>
      <c r="E3" s="353"/>
      <c r="F3" s="353"/>
      <c r="G3" s="353"/>
      <c r="H3" s="353"/>
      <c r="I3" s="353"/>
      <c r="J3" s="353"/>
      <c r="K3" s="353"/>
      <c r="L3" s="353"/>
    </row>
    <row r="4" spans="2:12" x14ac:dyDescent="0.25">
      <c r="B4" s="352" t="s">
        <v>299</v>
      </c>
      <c r="C4" s="352"/>
      <c r="D4" s="352"/>
      <c r="E4" s="352"/>
      <c r="F4" s="352"/>
      <c r="G4" s="352"/>
      <c r="H4" s="352"/>
      <c r="I4" s="352"/>
      <c r="J4" s="352"/>
      <c r="K4" s="352"/>
      <c r="L4" s="352"/>
    </row>
    <row r="5" spans="2:12" ht="12" customHeight="1" x14ac:dyDescent="0.25">
      <c r="B5" s="352"/>
      <c r="C5" s="352"/>
      <c r="D5" s="352"/>
      <c r="E5" s="352"/>
      <c r="F5" s="352"/>
      <c r="G5" s="352"/>
      <c r="H5" s="352"/>
      <c r="I5" s="352"/>
      <c r="J5" s="352"/>
      <c r="K5" s="352"/>
      <c r="L5" s="352"/>
    </row>
    <row r="6" spans="2:12" ht="13.8" customHeight="1" x14ac:dyDescent="0.25">
      <c r="B6" s="392" t="s">
        <v>276</v>
      </c>
      <c r="C6" s="392"/>
      <c r="D6" s="392"/>
      <c r="E6" s="392"/>
      <c r="F6" s="392"/>
      <c r="G6" s="392"/>
      <c r="H6" s="392"/>
      <c r="I6" s="392"/>
      <c r="J6" s="392"/>
      <c r="K6" s="392"/>
      <c r="L6" s="392"/>
    </row>
    <row r="7" spans="2:12" ht="12" customHeight="1" x14ac:dyDescent="0.25">
      <c r="B7" s="366"/>
      <c r="C7" s="366"/>
      <c r="D7" s="366"/>
      <c r="E7" s="366"/>
      <c r="F7" s="366"/>
      <c r="G7" s="366"/>
      <c r="H7" s="366"/>
      <c r="I7" s="366"/>
      <c r="J7" s="366"/>
      <c r="K7" s="366"/>
      <c r="L7" s="366"/>
    </row>
    <row r="8" spans="2:12" ht="30" customHeight="1" x14ac:dyDescent="0.25">
      <c r="B8" s="394" t="s">
        <v>300</v>
      </c>
      <c r="C8" s="394"/>
      <c r="D8" s="394"/>
      <c r="E8" s="394"/>
      <c r="F8" s="394"/>
      <c r="G8" s="394"/>
      <c r="H8" s="394"/>
      <c r="I8" s="394"/>
      <c r="J8" s="394"/>
      <c r="K8" s="394"/>
      <c r="L8" s="394"/>
    </row>
    <row r="9" spans="2:12" ht="12" customHeight="1" x14ac:dyDescent="0.25">
      <c r="B9" s="389"/>
      <c r="C9" s="389"/>
      <c r="D9" s="389"/>
      <c r="E9" s="389"/>
      <c r="F9" s="389"/>
      <c r="G9" s="389"/>
      <c r="H9" s="389"/>
      <c r="I9" s="389"/>
      <c r="J9" s="389"/>
      <c r="K9" s="389"/>
      <c r="L9" s="389"/>
    </row>
    <row r="10" spans="2:12" x14ac:dyDescent="0.25">
      <c r="B10" s="389" t="s">
        <v>302</v>
      </c>
      <c r="C10" s="389"/>
      <c r="D10" s="389"/>
      <c r="E10" s="389"/>
      <c r="F10" s="389"/>
      <c r="G10" s="389"/>
      <c r="H10" s="389"/>
      <c r="I10" s="389"/>
      <c r="J10" s="389"/>
      <c r="K10" s="389"/>
      <c r="L10" s="389"/>
    </row>
    <row r="11" spans="2:12" ht="12" customHeight="1" x14ac:dyDescent="0.25">
      <c r="B11" s="393"/>
      <c r="C11" s="393"/>
      <c r="D11" s="393"/>
      <c r="E11" s="393"/>
      <c r="F11" s="393"/>
      <c r="G11" s="393"/>
      <c r="H11" s="393"/>
      <c r="I11" s="393"/>
      <c r="J11" s="393"/>
      <c r="K11" s="393"/>
      <c r="L11" s="393"/>
    </row>
    <row r="12" spans="2:12" x14ac:dyDescent="0.25">
      <c r="B12" s="393" t="s">
        <v>291</v>
      </c>
      <c r="C12" s="393"/>
      <c r="D12" s="393"/>
      <c r="E12" s="393"/>
      <c r="F12" s="393"/>
      <c r="G12" s="393"/>
      <c r="H12" s="393"/>
      <c r="I12" s="393"/>
      <c r="J12" s="393"/>
      <c r="K12" s="393"/>
      <c r="L12" s="393"/>
    </row>
    <row r="13" spans="2:12" ht="12" customHeight="1" thickBot="1" x14ac:dyDescent="0.3">
      <c r="B13" s="393"/>
      <c r="C13" s="393"/>
      <c r="D13" s="393"/>
      <c r="E13" s="393"/>
      <c r="F13" s="393"/>
      <c r="G13" s="393"/>
      <c r="H13" s="393"/>
      <c r="I13" s="393"/>
      <c r="J13" s="393"/>
      <c r="K13" s="393"/>
      <c r="L13" s="393"/>
    </row>
    <row r="14" spans="2:12" ht="14.4" thickBot="1" x14ac:dyDescent="0.3">
      <c r="B14" s="351" t="s">
        <v>32</v>
      </c>
      <c r="C14" s="354">
        <v>2026</v>
      </c>
      <c r="D14" s="351"/>
      <c r="E14" s="393" t="s">
        <v>272</v>
      </c>
      <c r="F14" s="393"/>
      <c r="G14" s="393"/>
      <c r="H14" s="393"/>
      <c r="I14" s="393"/>
      <c r="J14" s="393"/>
      <c r="K14" s="393"/>
      <c r="L14" s="393"/>
    </row>
    <row r="15" spans="2:12" ht="14.4" thickBot="1" x14ac:dyDescent="0.3">
      <c r="B15" s="351" t="s">
        <v>139</v>
      </c>
      <c r="C15" s="354">
        <v>2027</v>
      </c>
      <c r="D15" s="351"/>
      <c r="E15" s="393" t="s">
        <v>273</v>
      </c>
      <c r="F15" s="393"/>
      <c r="G15" s="393"/>
      <c r="H15" s="393"/>
      <c r="I15" s="393"/>
      <c r="J15" s="393"/>
      <c r="K15" s="393"/>
      <c r="L15" s="393"/>
    </row>
    <row r="16" spans="2:12" ht="15" thickBot="1" x14ac:dyDescent="0.3">
      <c r="B16" s="351" t="s">
        <v>34</v>
      </c>
      <c r="C16" s="367" t="s">
        <v>295</v>
      </c>
      <c r="D16" s="351"/>
      <c r="E16" s="393" t="s">
        <v>274</v>
      </c>
      <c r="F16" s="393"/>
      <c r="G16" s="393"/>
      <c r="H16" s="393"/>
      <c r="I16" s="393"/>
      <c r="J16" s="393"/>
      <c r="K16" s="393"/>
      <c r="L16" s="393"/>
    </row>
    <row r="17" spans="2:12" ht="12" customHeight="1" x14ac:dyDescent="0.25">
      <c r="B17" s="393"/>
      <c r="C17" s="393"/>
      <c r="D17" s="393"/>
      <c r="E17" s="393"/>
      <c r="F17" s="393"/>
      <c r="G17" s="393"/>
      <c r="H17" s="393"/>
      <c r="I17" s="393"/>
      <c r="J17" s="393"/>
      <c r="K17" s="393"/>
      <c r="L17" s="393"/>
    </row>
    <row r="18" spans="2:12" ht="55.8" customHeight="1" x14ac:dyDescent="0.25">
      <c r="B18" s="391" t="s">
        <v>298</v>
      </c>
      <c r="C18" s="391"/>
      <c r="D18" s="391"/>
      <c r="E18" s="391"/>
      <c r="F18" s="391"/>
      <c r="G18" s="391"/>
      <c r="H18" s="391"/>
      <c r="I18" s="391"/>
      <c r="J18" s="391"/>
      <c r="K18" s="391"/>
      <c r="L18" s="391"/>
    </row>
    <row r="19" spans="2:12" ht="12" customHeight="1" x14ac:dyDescent="0.25">
      <c r="B19" s="365"/>
      <c r="C19" s="365"/>
      <c r="D19" s="365"/>
      <c r="E19" s="365"/>
      <c r="F19" s="365"/>
      <c r="G19" s="365"/>
      <c r="H19" s="365"/>
      <c r="I19" s="365"/>
      <c r="J19" s="365"/>
      <c r="K19" s="365"/>
      <c r="L19" s="365"/>
    </row>
    <row r="20" spans="2:12" ht="58.8" customHeight="1" x14ac:dyDescent="0.25">
      <c r="B20" s="392" t="s">
        <v>275</v>
      </c>
      <c r="C20" s="392"/>
      <c r="D20" s="392"/>
      <c r="E20" s="392"/>
      <c r="F20" s="392"/>
      <c r="G20" s="392"/>
      <c r="H20" s="392"/>
      <c r="I20" s="392"/>
      <c r="J20" s="392"/>
      <c r="K20" s="392"/>
      <c r="L20" s="392"/>
    </row>
    <row r="29" spans="2:12" x14ac:dyDescent="0.25">
      <c r="C29" s="355"/>
      <c r="D29" s="355"/>
      <c r="E29" s="355"/>
    </row>
  </sheetData>
  <mergeCells count="14">
    <mergeCell ref="B9:L9"/>
    <mergeCell ref="B2:L2"/>
    <mergeCell ref="B18:L18"/>
    <mergeCell ref="B20:L20"/>
    <mergeCell ref="B12:L12"/>
    <mergeCell ref="E14:L14"/>
    <mergeCell ref="E15:L15"/>
    <mergeCell ref="E16:L16"/>
    <mergeCell ref="B17:L17"/>
    <mergeCell ref="B13:L13"/>
    <mergeCell ref="B11:L11"/>
    <mergeCell ref="B6:L6"/>
    <mergeCell ref="B8:L8"/>
    <mergeCell ref="B10:L10"/>
  </mergeCell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view="pageLayout" topLeftCell="A26" zoomScaleNormal="100" workbookViewId="0">
      <selection activeCell="G16" sqref="G16"/>
    </sheetView>
  </sheetViews>
  <sheetFormatPr baseColWidth="10" defaultColWidth="11.44140625" defaultRowHeight="11.4" x14ac:dyDescent="0.2"/>
  <cols>
    <col min="1" max="1" width="14.88671875" style="1" customWidth="1"/>
    <col min="2" max="2" width="10.33203125" style="1" customWidth="1"/>
    <col min="3" max="9" width="9.5546875" style="1" customWidth="1"/>
    <col min="10" max="16384" width="11.44140625" style="1"/>
  </cols>
  <sheetData>
    <row r="1" spans="1:9" ht="18.75" customHeight="1" x14ac:dyDescent="0.2">
      <c r="A1" s="399" t="str">
        <f>Ausfüllhilfe!C16</f>
        <v>"Name"</v>
      </c>
      <c r="B1" s="400"/>
      <c r="C1" s="400"/>
      <c r="D1" s="400"/>
      <c r="E1" s="400"/>
      <c r="F1" s="400"/>
      <c r="G1" s="400"/>
      <c r="H1" s="400"/>
      <c r="I1" s="401"/>
    </row>
    <row r="2" spans="1:9" ht="18.75" customHeight="1" x14ac:dyDescent="0.2">
      <c r="A2" s="402" t="str">
        <f>"Wirtschaftsplan für das Wirtschaftsjahr "&amp;Ausfüllhilfe!C14</f>
        <v>Wirtschaftsplan für das Wirtschaftsjahr 2026</v>
      </c>
      <c r="B2" s="403"/>
      <c r="C2" s="403"/>
      <c r="D2" s="403"/>
      <c r="E2" s="403"/>
      <c r="F2" s="403"/>
      <c r="G2" s="403"/>
      <c r="H2" s="403"/>
      <c r="I2" s="404"/>
    </row>
    <row r="3" spans="1:9" ht="18.75" customHeight="1" x14ac:dyDescent="0.2">
      <c r="A3" s="402" t="s">
        <v>235</v>
      </c>
      <c r="B3" s="403"/>
      <c r="C3" s="403"/>
      <c r="D3" s="403"/>
      <c r="E3" s="403"/>
      <c r="F3" s="403"/>
      <c r="G3" s="403"/>
      <c r="H3" s="403"/>
      <c r="I3" s="404"/>
    </row>
    <row r="4" spans="1:9" ht="18.75" customHeight="1" x14ac:dyDescent="0.2">
      <c r="A4" s="442"/>
      <c r="B4" s="443"/>
      <c r="C4" s="443"/>
      <c r="D4" s="443"/>
      <c r="E4" s="443"/>
      <c r="F4" s="443"/>
      <c r="G4" s="443"/>
      <c r="H4" s="443"/>
      <c r="I4" s="444"/>
    </row>
    <row r="5" spans="1:9" ht="12" customHeight="1" x14ac:dyDescent="0.2">
      <c r="A5" s="408"/>
      <c r="B5" s="409"/>
      <c r="C5" s="148"/>
      <c r="D5" s="76" t="s">
        <v>180</v>
      </c>
      <c r="E5" s="85" t="s">
        <v>17</v>
      </c>
      <c r="F5" s="47" t="s">
        <v>17</v>
      </c>
      <c r="G5" s="22" t="s">
        <v>17</v>
      </c>
      <c r="H5" s="22" t="s">
        <v>17</v>
      </c>
      <c r="I5" s="23" t="s">
        <v>17</v>
      </c>
    </row>
    <row r="6" spans="1:9" ht="12" customHeight="1" x14ac:dyDescent="0.25">
      <c r="A6" s="408"/>
      <c r="B6" s="409"/>
      <c r="C6" s="149" t="s">
        <v>64</v>
      </c>
      <c r="D6" s="77" t="str">
        <f>"bis "&amp;Ausfüllhilfe!C14-1</f>
        <v>bis 2025</v>
      </c>
      <c r="E6" s="11">
        <f>Ausfüllhilfe!C14</f>
        <v>2026</v>
      </c>
      <c r="F6" s="48">
        <f>Ausfüllhilfe!C14+1</f>
        <v>2027</v>
      </c>
      <c r="G6" s="24">
        <f>Ausfüllhilfe!C14+2</f>
        <v>2028</v>
      </c>
      <c r="H6" s="24">
        <f>Ausfüllhilfe!C14+3</f>
        <v>2029</v>
      </c>
      <c r="I6" s="25" t="str">
        <f>"ab "&amp;Ausfüllhilfe!C14+4</f>
        <v>ab 2030</v>
      </c>
    </row>
    <row r="7" spans="1:9" ht="12" customHeight="1" x14ac:dyDescent="0.2">
      <c r="A7" s="408"/>
      <c r="B7" s="409"/>
      <c r="C7" s="150"/>
      <c r="D7" s="79" t="s">
        <v>19</v>
      </c>
      <c r="E7" s="86" t="s">
        <v>20</v>
      </c>
      <c r="F7" s="78" t="s">
        <v>21</v>
      </c>
      <c r="G7" s="89" t="s">
        <v>23</v>
      </c>
      <c r="H7" s="89" t="s">
        <v>22</v>
      </c>
      <c r="I7" s="96" t="s">
        <v>63</v>
      </c>
    </row>
    <row r="8" spans="1:9" ht="12" customHeight="1" x14ac:dyDescent="0.2">
      <c r="A8" s="426" t="s">
        <v>61</v>
      </c>
      <c r="B8" s="427"/>
      <c r="C8" s="65"/>
      <c r="D8" s="84"/>
      <c r="E8" s="88"/>
      <c r="F8" s="65"/>
      <c r="G8" s="69"/>
      <c r="H8" s="69"/>
      <c r="I8" s="70"/>
    </row>
    <row r="9" spans="1:9" ht="60" customHeight="1" x14ac:dyDescent="0.2">
      <c r="A9" s="470" t="s">
        <v>176</v>
      </c>
      <c r="B9" s="471"/>
      <c r="C9" s="53"/>
      <c r="D9" s="151"/>
      <c r="E9" s="147"/>
      <c r="F9" s="53"/>
      <c r="G9" s="33"/>
      <c r="H9" s="33"/>
      <c r="I9" s="34"/>
    </row>
    <row r="10" spans="1:9" ht="12" customHeight="1" x14ac:dyDescent="0.2">
      <c r="A10" s="472" t="s">
        <v>66</v>
      </c>
      <c r="B10" s="473"/>
      <c r="C10" s="82"/>
      <c r="D10" s="83"/>
      <c r="E10" s="87"/>
      <c r="F10" s="82"/>
      <c r="G10" s="90"/>
      <c r="H10" s="90"/>
      <c r="I10" s="106"/>
    </row>
    <row r="11" spans="1:9" ht="12" customHeight="1" x14ac:dyDescent="0.2">
      <c r="A11" s="432" t="s">
        <v>62</v>
      </c>
      <c r="B11" s="433"/>
      <c r="C11" s="144"/>
      <c r="D11" s="152"/>
      <c r="E11" s="140"/>
      <c r="F11" s="144"/>
      <c r="G11" s="145"/>
      <c r="H11" s="145"/>
      <c r="I11" s="146"/>
    </row>
    <row r="12" spans="1:9" ht="24" customHeight="1" x14ac:dyDescent="0.2">
      <c r="A12" s="474" t="s">
        <v>67</v>
      </c>
      <c r="B12" s="475"/>
      <c r="C12" s="50"/>
      <c r="D12" s="80"/>
      <c r="E12" s="73"/>
      <c r="F12" s="50"/>
      <c r="G12" s="28"/>
      <c r="H12" s="28"/>
      <c r="I12" s="29"/>
    </row>
    <row r="13" spans="1:9" ht="24" customHeight="1" x14ac:dyDescent="0.2">
      <c r="A13" s="469" t="s">
        <v>68</v>
      </c>
      <c r="B13" s="476"/>
      <c r="C13" s="51"/>
      <c r="D13" s="81"/>
      <c r="E13" s="71"/>
      <c r="F13" s="51"/>
      <c r="G13" s="30"/>
      <c r="H13" s="30"/>
      <c r="I13" s="31"/>
    </row>
    <row r="14" spans="1:9" ht="24" customHeight="1" x14ac:dyDescent="0.2">
      <c r="A14" s="469" t="s">
        <v>69</v>
      </c>
      <c r="B14" s="476"/>
      <c r="C14" s="51"/>
      <c r="D14" s="81"/>
      <c r="E14" s="71"/>
      <c r="F14" s="51"/>
      <c r="G14" s="30"/>
      <c r="H14" s="30"/>
      <c r="I14" s="31"/>
    </row>
    <row r="15" spans="1:9" ht="12" customHeight="1" x14ac:dyDescent="0.2">
      <c r="A15" s="423" t="s">
        <v>232</v>
      </c>
      <c r="B15" s="424"/>
      <c r="C15" s="51"/>
      <c r="D15" s="81"/>
      <c r="E15" s="71"/>
      <c r="F15" s="51"/>
      <c r="G15" s="30"/>
      <c r="H15" s="30"/>
      <c r="I15" s="31"/>
    </row>
    <row r="16" spans="1:9" ht="36" customHeight="1" x14ac:dyDescent="0.2">
      <c r="A16" s="477" t="s">
        <v>267</v>
      </c>
      <c r="B16" s="478"/>
      <c r="C16" s="364"/>
      <c r="D16" s="153"/>
      <c r="E16" s="143"/>
      <c r="F16" s="82"/>
      <c r="G16" s="90"/>
      <c r="H16" s="90"/>
      <c r="I16" s="106"/>
    </row>
    <row r="17" spans="1:9" ht="24" customHeight="1" x14ac:dyDescent="0.2">
      <c r="A17" s="432" t="s">
        <v>65</v>
      </c>
      <c r="B17" s="433"/>
      <c r="C17" s="144"/>
      <c r="D17" s="152"/>
      <c r="E17" s="140"/>
      <c r="F17" s="144"/>
      <c r="G17" s="145"/>
      <c r="H17" s="145"/>
      <c r="I17" s="146"/>
    </row>
    <row r="18" spans="1:9" ht="36" customHeight="1" x14ac:dyDescent="0.2">
      <c r="A18" s="474" t="s">
        <v>225</v>
      </c>
      <c r="B18" s="475"/>
      <c r="C18" s="50"/>
      <c r="D18" s="80"/>
      <c r="E18" s="73"/>
      <c r="F18" s="50"/>
      <c r="G18" s="28"/>
      <c r="H18" s="28"/>
      <c r="I18" s="29"/>
    </row>
    <row r="19" spans="1:9" ht="36" customHeight="1" x14ac:dyDescent="0.2">
      <c r="A19" s="469" t="s">
        <v>70</v>
      </c>
      <c r="B19" s="476"/>
      <c r="C19" s="51"/>
      <c r="D19" s="81"/>
      <c r="E19" s="71"/>
      <c r="F19" s="51"/>
      <c r="G19" s="30"/>
      <c r="H19" s="30"/>
      <c r="I19" s="31"/>
    </row>
    <row r="20" spans="1:9" ht="12" customHeight="1" x14ac:dyDescent="0.2">
      <c r="A20" s="469" t="s">
        <v>268</v>
      </c>
      <c r="B20" s="457"/>
      <c r="C20" s="51"/>
      <c r="D20" s="81"/>
      <c r="E20" s="71"/>
      <c r="F20" s="51"/>
      <c r="G20" s="30"/>
      <c r="H20" s="30"/>
      <c r="I20" s="31"/>
    </row>
    <row r="21" spans="1:9" ht="24" customHeight="1" x14ac:dyDescent="0.2">
      <c r="A21" s="469" t="s">
        <v>270</v>
      </c>
      <c r="B21" s="457"/>
      <c r="C21" s="51"/>
      <c r="D21" s="81"/>
      <c r="E21" s="71"/>
      <c r="F21" s="51"/>
      <c r="G21" s="30"/>
      <c r="H21" s="30"/>
      <c r="I21" s="31"/>
    </row>
    <row r="22" spans="1:9" ht="12" customHeight="1" x14ac:dyDescent="0.2">
      <c r="A22" s="469" t="s">
        <v>269</v>
      </c>
      <c r="B22" s="457"/>
      <c r="C22" s="51"/>
      <c r="D22" s="81"/>
      <c r="E22" s="71"/>
      <c r="F22" s="51"/>
      <c r="G22" s="30"/>
      <c r="H22" s="30"/>
      <c r="I22" s="31"/>
    </row>
    <row r="23" spans="1:9" ht="24" customHeight="1" x14ac:dyDescent="0.2">
      <c r="A23" s="477" t="s">
        <v>177</v>
      </c>
      <c r="B23" s="478"/>
      <c r="C23" s="82"/>
      <c r="D23" s="83"/>
      <c r="E23" s="87"/>
      <c r="F23" s="82"/>
      <c r="G23" s="90"/>
      <c r="H23" s="90"/>
      <c r="I23" s="106"/>
    </row>
    <row r="24" spans="1:9" ht="18.75" customHeight="1" x14ac:dyDescent="0.2">
      <c r="A24" s="479"/>
      <c r="B24" s="480"/>
      <c r="C24" s="480"/>
      <c r="D24" s="480"/>
      <c r="E24" s="480"/>
      <c r="F24" s="480"/>
      <c r="G24" s="480"/>
      <c r="H24" s="480"/>
      <c r="I24" s="481"/>
    </row>
    <row r="25" spans="1:9" ht="36" customHeight="1" x14ac:dyDescent="0.2">
      <c r="A25" s="426" t="s">
        <v>234</v>
      </c>
      <c r="B25" s="427"/>
      <c r="C25" s="427"/>
      <c r="D25" s="482"/>
      <c r="E25" s="483"/>
      <c r="F25" s="483"/>
      <c r="G25" s="483"/>
      <c r="H25" s="483"/>
      <c r="I25" s="484"/>
    </row>
    <row r="26" spans="1:9" ht="12" customHeight="1" x14ac:dyDescent="0.2">
      <c r="A26" s="429" t="s">
        <v>228</v>
      </c>
      <c r="B26" s="430"/>
      <c r="C26" s="430"/>
      <c r="D26" s="19"/>
      <c r="E26" s="19"/>
      <c r="F26" s="44"/>
      <c r="G26" s="28"/>
      <c r="H26" s="100"/>
      <c r="I26" s="101"/>
    </row>
    <row r="27" spans="1:9" ht="12" customHeight="1" x14ac:dyDescent="0.2">
      <c r="A27" s="423" t="s">
        <v>229</v>
      </c>
      <c r="B27" s="424"/>
      <c r="C27" s="424"/>
      <c r="D27" s="20"/>
      <c r="E27" s="20"/>
      <c r="F27" s="45"/>
      <c r="G27" s="30"/>
      <c r="H27" s="155"/>
      <c r="I27" s="156"/>
    </row>
    <row r="28" spans="1:9" ht="12" customHeight="1" x14ac:dyDescent="0.2">
      <c r="A28" s="423" t="s">
        <v>230</v>
      </c>
      <c r="B28" s="424"/>
      <c r="C28" s="424"/>
      <c r="D28" s="20"/>
      <c r="E28" s="20"/>
      <c r="F28" s="45"/>
      <c r="G28" s="30"/>
      <c r="H28" s="155"/>
      <c r="I28" s="156"/>
    </row>
    <row r="29" spans="1:9" ht="12" customHeight="1" thickBot="1" x14ac:dyDescent="0.25">
      <c r="A29" s="412" t="s">
        <v>231</v>
      </c>
      <c r="B29" s="413"/>
      <c r="C29" s="413"/>
      <c r="D29" s="21"/>
      <c r="E29" s="21"/>
      <c r="F29" s="158"/>
      <c r="G29" s="32"/>
      <c r="H29" s="104"/>
      <c r="I29" s="105"/>
    </row>
    <row r="30" spans="1:9" x14ac:dyDescent="0.2">
      <c r="A30" s="6"/>
      <c r="B30" s="6"/>
      <c r="C30" s="6"/>
      <c r="D30" s="6"/>
      <c r="E30" s="6"/>
      <c r="F30" s="6"/>
      <c r="G30" s="6"/>
      <c r="H30" s="6"/>
      <c r="I30" s="6"/>
    </row>
    <row r="31" spans="1:9" x14ac:dyDescent="0.2">
      <c r="A31" s="6"/>
      <c r="B31" s="6"/>
      <c r="C31" s="6"/>
      <c r="D31" s="6"/>
      <c r="E31" s="6"/>
      <c r="F31" s="6"/>
      <c r="G31" s="6"/>
      <c r="H31" s="6"/>
      <c r="I31" s="6"/>
    </row>
    <row r="32" spans="1:9" x14ac:dyDescent="0.2">
      <c r="A32" s="6"/>
      <c r="B32" s="6"/>
      <c r="C32" s="6"/>
      <c r="D32" s="6"/>
      <c r="E32" s="6"/>
      <c r="F32" s="6"/>
      <c r="G32" s="6"/>
      <c r="H32" s="6"/>
      <c r="I32" s="6"/>
    </row>
    <row r="33" spans="1:9" x14ac:dyDescent="0.2">
      <c r="A33" s="6"/>
      <c r="B33" s="6"/>
      <c r="C33" s="6"/>
      <c r="D33" s="6"/>
      <c r="E33" s="6"/>
      <c r="F33" s="6"/>
      <c r="G33" s="6"/>
      <c r="H33" s="6"/>
      <c r="I33" s="6"/>
    </row>
    <row r="34" spans="1:9" x14ac:dyDescent="0.2">
      <c r="A34" s="6"/>
      <c r="B34" s="6"/>
      <c r="C34" s="6"/>
      <c r="D34" s="6"/>
      <c r="E34" s="6"/>
      <c r="F34" s="6"/>
      <c r="G34" s="6"/>
      <c r="H34" s="6"/>
      <c r="I34" s="6"/>
    </row>
    <row r="35" spans="1:9" x14ac:dyDescent="0.2">
      <c r="A35" s="6"/>
      <c r="B35" s="6"/>
      <c r="C35" s="6"/>
      <c r="D35" s="6"/>
      <c r="E35" s="6"/>
      <c r="F35" s="6"/>
      <c r="G35" s="6"/>
      <c r="H35" s="6"/>
      <c r="I35" s="6"/>
    </row>
    <row r="36" spans="1:9" x14ac:dyDescent="0.2">
      <c r="A36" s="6"/>
      <c r="B36" s="6"/>
      <c r="C36" s="6"/>
      <c r="D36" s="6"/>
      <c r="E36" s="6"/>
      <c r="F36" s="6"/>
      <c r="G36" s="6"/>
      <c r="H36" s="6"/>
      <c r="I36" s="6"/>
    </row>
    <row r="37" spans="1:9" x14ac:dyDescent="0.2">
      <c r="A37" s="6"/>
      <c r="B37" s="6"/>
      <c r="C37" s="6"/>
      <c r="D37" s="6"/>
      <c r="E37" s="6"/>
      <c r="F37" s="6"/>
      <c r="G37" s="6"/>
      <c r="H37" s="6"/>
      <c r="I37" s="6"/>
    </row>
    <row r="38" spans="1:9" x14ac:dyDescent="0.2">
      <c r="A38" s="6"/>
      <c r="B38" s="6"/>
      <c r="C38" s="6"/>
      <c r="D38" s="6"/>
      <c r="E38" s="6"/>
      <c r="F38" s="6"/>
      <c r="G38" s="6"/>
      <c r="H38" s="6"/>
      <c r="I38" s="6"/>
    </row>
    <row r="39" spans="1:9" x14ac:dyDescent="0.2">
      <c r="A39" s="6"/>
      <c r="B39" s="6"/>
      <c r="C39" s="6"/>
      <c r="D39" s="6"/>
      <c r="E39" s="6"/>
      <c r="F39" s="6"/>
      <c r="G39" s="6"/>
      <c r="H39" s="6"/>
      <c r="I39" s="6"/>
    </row>
    <row r="40" spans="1:9" x14ac:dyDescent="0.2">
      <c r="A40" s="6"/>
      <c r="B40" s="6"/>
      <c r="C40" s="6"/>
      <c r="D40" s="6"/>
      <c r="E40" s="6"/>
      <c r="F40" s="6"/>
      <c r="G40" s="6"/>
      <c r="H40" s="6"/>
      <c r="I40" s="6"/>
    </row>
    <row r="41" spans="1:9" x14ac:dyDescent="0.2">
      <c r="A41" s="6"/>
      <c r="B41" s="6"/>
      <c r="C41" s="6"/>
      <c r="D41" s="6"/>
      <c r="E41" s="6"/>
      <c r="F41" s="6"/>
      <c r="G41" s="6"/>
      <c r="H41" s="6"/>
      <c r="I41" s="6"/>
    </row>
    <row r="42" spans="1:9" x14ac:dyDescent="0.2">
      <c r="A42" s="6"/>
      <c r="B42" s="6"/>
      <c r="C42" s="6"/>
      <c r="D42" s="6"/>
      <c r="E42" s="6"/>
      <c r="F42" s="6"/>
      <c r="G42" s="6"/>
      <c r="H42" s="6"/>
      <c r="I42" s="6"/>
    </row>
    <row r="43" spans="1:9" x14ac:dyDescent="0.2">
      <c r="A43" s="6"/>
      <c r="B43" s="6"/>
      <c r="C43" s="6"/>
      <c r="D43" s="6"/>
      <c r="E43" s="6"/>
      <c r="F43" s="6"/>
      <c r="G43" s="6"/>
      <c r="H43" s="6"/>
      <c r="I43" s="6"/>
    </row>
    <row r="44" spans="1:9" x14ac:dyDescent="0.2">
      <c r="A44" s="6"/>
      <c r="B44" s="6"/>
      <c r="C44" s="6"/>
      <c r="D44" s="6"/>
      <c r="E44" s="6"/>
      <c r="F44" s="6"/>
      <c r="G44" s="6"/>
      <c r="H44" s="6"/>
      <c r="I44" s="6"/>
    </row>
    <row r="45" spans="1:9" x14ac:dyDescent="0.2">
      <c r="A45" s="6"/>
      <c r="B45" s="6"/>
      <c r="C45" s="6"/>
      <c r="D45" s="6"/>
      <c r="E45" s="6"/>
      <c r="F45" s="6"/>
      <c r="G45" s="6"/>
      <c r="H45" s="6"/>
      <c r="I45" s="6"/>
    </row>
    <row r="46" spans="1:9" x14ac:dyDescent="0.2">
      <c r="A46" s="6"/>
      <c r="B46" s="6"/>
      <c r="C46" s="6"/>
      <c r="D46" s="6"/>
      <c r="E46" s="6"/>
      <c r="F46" s="6"/>
      <c r="G46" s="6"/>
      <c r="H46" s="6"/>
      <c r="I46" s="6"/>
    </row>
    <row r="47" spans="1:9" x14ac:dyDescent="0.2">
      <c r="A47" s="6"/>
      <c r="B47" s="6"/>
      <c r="C47" s="6"/>
      <c r="D47" s="6"/>
      <c r="E47" s="6"/>
      <c r="F47" s="6"/>
      <c r="G47" s="6"/>
      <c r="H47" s="6"/>
      <c r="I47" s="6"/>
    </row>
    <row r="48" spans="1:9" x14ac:dyDescent="0.2">
      <c r="A48" s="6"/>
      <c r="B48" s="6"/>
      <c r="C48" s="6"/>
      <c r="D48" s="6"/>
      <c r="E48" s="6"/>
      <c r="F48" s="6"/>
      <c r="G48" s="6"/>
      <c r="H48" s="6"/>
      <c r="I48" s="6"/>
    </row>
    <row r="49" spans="1:9" x14ac:dyDescent="0.2">
      <c r="A49" s="6"/>
      <c r="B49" s="6"/>
      <c r="C49" s="6"/>
      <c r="D49" s="6"/>
      <c r="E49" s="6"/>
      <c r="F49" s="6"/>
      <c r="G49" s="6"/>
      <c r="H49" s="6"/>
      <c r="I49" s="6"/>
    </row>
    <row r="50" spans="1:9" x14ac:dyDescent="0.2">
      <c r="A50" s="6"/>
      <c r="B50" s="6"/>
      <c r="C50" s="6"/>
      <c r="D50" s="6"/>
      <c r="E50" s="6"/>
      <c r="F50" s="6"/>
      <c r="G50" s="6"/>
      <c r="H50" s="6"/>
      <c r="I50" s="6"/>
    </row>
    <row r="51" spans="1:9" x14ac:dyDescent="0.2">
      <c r="A51" s="6"/>
      <c r="B51" s="6"/>
      <c r="C51" s="6"/>
      <c r="D51" s="6"/>
      <c r="E51" s="6"/>
      <c r="F51" s="6"/>
      <c r="G51" s="6"/>
      <c r="H51" s="6"/>
      <c r="I51" s="6"/>
    </row>
    <row r="52" spans="1:9" x14ac:dyDescent="0.2">
      <c r="A52" s="6"/>
      <c r="B52" s="6"/>
      <c r="C52" s="6"/>
      <c r="D52" s="6"/>
      <c r="E52" s="6"/>
      <c r="F52" s="6"/>
      <c r="G52" s="6"/>
      <c r="H52" s="6"/>
      <c r="I52" s="6"/>
    </row>
    <row r="53" spans="1:9" x14ac:dyDescent="0.2">
      <c r="A53" s="6"/>
      <c r="B53" s="6"/>
      <c r="C53" s="6"/>
      <c r="D53" s="6"/>
      <c r="E53" s="6"/>
      <c r="F53" s="6"/>
      <c r="G53" s="6"/>
      <c r="H53" s="6"/>
      <c r="I53" s="6"/>
    </row>
    <row r="54" spans="1:9" x14ac:dyDescent="0.2">
      <c r="A54" s="6"/>
      <c r="B54" s="6"/>
      <c r="C54" s="6"/>
      <c r="D54" s="6"/>
      <c r="E54" s="6"/>
      <c r="F54" s="6"/>
      <c r="G54" s="6"/>
      <c r="H54" s="6"/>
      <c r="I54" s="6"/>
    </row>
    <row r="55" spans="1:9" x14ac:dyDescent="0.2">
      <c r="A55" s="6"/>
      <c r="B55" s="6"/>
      <c r="C55" s="6"/>
      <c r="D55" s="6"/>
      <c r="E55" s="6"/>
      <c r="F55" s="6"/>
      <c r="G55" s="6"/>
      <c r="H55" s="6"/>
      <c r="I55" s="6"/>
    </row>
    <row r="56" spans="1:9" x14ac:dyDescent="0.2">
      <c r="A56" s="6"/>
      <c r="B56" s="6"/>
      <c r="C56" s="6"/>
      <c r="D56" s="6"/>
      <c r="E56" s="6"/>
      <c r="F56" s="6"/>
      <c r="G56" s="6"/>
      <c r="H56" s="6"/>
      <c r="I56" s="6"/>
    </row>
    <row r="57" spans="1:9" x14ac:dyDescent="0.2">
      <c r="A57" s="6"/>
      <c r="B57" s="6"/>
      <c r="C57" s="6"/>
      <c r="D57" s="6"/>
      <c r="E57" s="6"/>
      <c r="F57" s="6"/>
      <c r="G57" s="6"/>
      <c r="H57" s="6"/>
      <c r="I57" s="6"/>
    </row>
    <row r="58" spans="1:9" x14ac:dyDescent="0.2">
      <c r="A58" s="6"/>
      <c r="B58" s="6"/>
      <c r="C58" s="6"/>
      <c r="D58" s="6"/>
      <c r="E58" s="6"/>
      <c r="F58" s="6"/>
      <c r="G58" s="6"/>
      <c r="H58" s="6"/>
      <c r="I58" s="6"/>
    </row>
    <row r="59" spans="1:9" x14ac:dyDescent="0.2">
      <c r="A59" s="6"/>
      <c r="B59" s="6"/>
      <c r="C59" s="6"/>
      <c r="D59" s="6"/>
      <c r="E59" s="6"/>
      <c r="F59" s="6"/>
      <c r="G59" s="6"/>
      <c r="H59" s="6"/>
      <c r="I59" s="6"/>
    </row>
    <row r="60" spans="1:9" x14ac:dyDescent="0.2">
      <c r="A60" s="6"/>
      <c r="B60" s="6"/>
      <c r="C60" s="6"/>
      <c r="D60" s="6"/>
      <c r="E60" s="6"/>
      <c r="F60" s="6"/>
      <c r="G60" s="6"/>
      <c r="H60" s="6"/>
      <c r="I60" s="6"/>
    </row>
    <row r="61" spans="1:9" x14ac:dyDescent="0.2">
      <c r="A61" s="6"/>
      <c r="B61" s="6"/>
      <c r="C61" s="6"/>
      <c r="D61" s="6"/>
      <c r="E61" s="6"/>
      <c r="F61" s="6"/>
      <c r="G61" s="6"/>
      <c r="H61" s="6"/>
      <c r="I61" s="6"/>
    </row>
    <row r="62" spans="1:9" x14ac:dyDescent="0.2">
      <c r="A62" s="6"/>
      <c r="B62" s="6"/>
      <c r="C62" s="6"/>
      <c r="D62" s="6"/>
      <c r="E62" s="6"/>
      <c r="F62" s="6"/>
      <c r="G62" s="6"/>
      <c r="H62" s="6"/>
      <c r="I62" s="6"/>
    </row>
    <row r="63" spans="1:9" x14ac:dyDescent="0.2">
      <c r="A63" s="6"/>
      <c r="B63" s="6"/>
      <c r="C63" s="6"/>
      <c r="D63" s="6"/>
      <c r="E63" s="6"/>
      <c r="F63" s="6"/>
      <c r="G63" s="6"/>
      <c r="H63" s="6"/>
      <c r="I63" s="6"/>
    </row>
    <row r="64" spans="1:9" x14ac:dyDescent="0.2">
      <c r="A64" s="6"/>
      <c r="B64" s="6"/>
      <c r="C64" s="6"/>
      <c r="D64" s="6"/>
      <c r="E64" s="6"/>
      <c r="F64" s="6"/>
      <c r="G64" s="6"/>
      <c r="H64" s="6"/>
      <c r="I64" s="6"/>
    </row>
    <row r="65" spans="1:9" x14ac:dyDescent="0.2">
      <c r="A65" s="6"/>
      <c r="B65" s="6"/>
      <c r="C65" s="6"/>
      <c r="D65" s="6"/>
      <c r="E65" s="6"/>
      <c r="F65" s="6"/>
      <c r="G65" s="6"/>
      <c r="H65" s="6"/>
      <c r="I65" s="6"/>
    </row>
    <row r="66" spans="1:9" x14ac:dyDescent="0.2">
      <c r="A66" s="6"/>
      <c r="B66" s="6"/>
      <c r="C66" s="6"/>
      <c r="D66" s="6"/>
      <c r="E66" s="6"/>
      <c r="F66" s="6"/>
      <c r="G66" s="6"/>
      <c r="H66" s="6"/>
      <c r="I66" s="6"/>
    </row>
    <row r="67" spans="1:9" x14ac:dyDescent="0.2">
      <c r="A67" s="6"/>
      <c r="B67" s="6"/>
      <c r="C67" s="6"/>
      <c r="D67" s="6"/>
      <c r="E67" s="6"/>
      <c r="F67" s="6"/>
      <c r="G67" s="6"/>
      <c r="H67" s="6"/>
      <c r="I67" s="6"/>
    </row>
    <row r="68" spans="1:9" x14ac:dyDescent="0.2">
      <c r="A68" s="6"/>
      <c r="B68" s="6"/>
      <c r="C68" s="6"/>
      <c r="D68" s="6"/>
      <c r="E68" s="6"/>
      <c r="F68" s="6"/>
      <c r="G68" s="6"/>
      <c r="H68" s="6"/>
      <c r="I68" s="6"/>
    </row>
    <row r="69" spans="1:9" x14ac:dyDescent="0.2">
      <c r="A69" s="6"/>
      <c r="B69" s="6"/>
      <c r="C69" s="6"/>
      <c r="D69" s="6"/>
      <c r="E69" s="6"/>
      <c r="F69" s="6"/>
      <c r="G69" s="6"/>
      <c r="H69" s="6"/>
      <c r="I69" s="6"/>
    </row>
    <row r="70" spans="1:9" x14ac:dyDescent="0.2">
      <c r="A70" s="6"/>
      <c r="B70" s="6"/>
      <c r="C70" s="6"/>
      <c r="D70" s="6"/>
      <c r="E70" s="6"/>
      <c r="F70" s="6"/>
      <c r="G70" s="6"/>
      <c r="H70" s="6"/>
      <c r="I70" s="6"/>
    </row>
    <row r="71" spans="1:9" x14ac:dyDescent="0.2">
      <c r="A71" s="6"/>
      <c r="B71" s="6"/>
      <c r="C71" s="6"/>
      <c r="D71" s="6"/>
      <c r="E71" s="6"/>
      <c r="F71" s="6"/>
      <c r="G71" s="6"/>
      <c r="H71" s="6"/>
      <c r="I71" s="6"/>
    </row>
  </sheetData>
  <mergeCells count="28">
    <mergeCell ref="A27:C27"/>
    <mergeCell ref="A28:C28"/>
    <mergeCell ref="A29:C29"/>
    <mergeCell ref="A21:B21"/>
    <mergeCell ref="A22:B22"/>
    <mergeCell ref="A23:B23"/>
    <mergeCell ref="A24:I24"/>
    <mergeCell ref="A25:C25"/>
    <mergeCell ref="A26:C26"/>
    <mergeCell ref="D25:I25"/>
    <mergeCell ref="A20:B20"/>
    <mergeCell ref="A9:B9"/>
    <mergeCell ref="A10:B10"/>
    <mergeCell ref="A11:B11"/>
    <mergeCell ref="A12:B12"/>
    <mergeCell ref="A13:B13"/>
    <mergeCell ref="A14:B14"/>
    <mergeCell ref="A15:B15"/>
    <mergeCell ref="A16:B16"/>
    <mergeCell ref="A17:B17"/>
    <mergeCell ref="A18:B18"/>
    <mergeCell ref="A19:B19"/>
    <mergeCell ref="A5:B7"/>
    <mergeCell ref="A8:B8"/>
    <mergeCell ref="A1:I1"/>
    <mergeCell ref="A2:I2"/>
    <mergeCell ref="A3:I3"/>
    <mergeCell ref="A4:I4"/>
  </mergeCells>
  <pageMargins left="0.59055118110236227" right="0.59055118110236227" top="0.59055118110236227" bottom="0.59055118110236227" header="0.31496062992125984" footer="0.31496062992125984"/>
  <pageSetup paperSize="9" orientation="portrait" r:id="rId1"/>
  <headerFooter>
    <oddFooter>&amp;L&amp;8Beschluss vom:&amp;R&amp;8Angaben in TEUR</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I78"/>
  <sheetViews>
    <sheetView view="pageLayout" topLeftCell="A22" zoomScaleNormal="100" workbookViewId="0">
      <selection sqref="A1:I1"/>
    </sheetView>
  </sheetViews>
  <sheetFormatPr baseColWidth="10" defaultColWidth="11.44140625" defaultRowHeight="11.4" x14ac:dyDescent="0.2"/>
  <cols>
    <col min="1" max="1" width="14.88671875" style="1" customWidth="1"/>
    <col min="2" max="2" width="10.33203125" style="1" customWidth="1"/>
    <col min="3" max="9" width="9.5546875" style="1" customWidth="1"/>
    <col min="10" max="16384" width="11.44140625" style="1"/>
  </cols>
  <sheetData>
    <row r="1" spans="1:9" ht="18.75" customHeight="1" x14ac:dyDescent="0.2">
      <c r="A1" s="399" t="str">
        <f>Ausfüllhilfe!C16</f>
        <v>"Name"</v>
      </c>
      <c r="B1" s="400"/>
      <c r="C1" s="400"/>
      <c r="D1" s="400"/>
      <c r="E1" s="400"/>
      <c r="F1" s="400"/>
      <c r="G1" s="400"/>
      <c r="H1" s="400"/>
      <c r="I1" s="401"/>
    </row>
    <row r="2" spans="1:9" ht="18.75" customHeight="1" x14ac:dyDescent="0.2">
      <c r="A2" s="402" t="str">
        <f>"Wirtschaftsplan für das Wirtschaftsjahr "&amp;Ausfüllhilfe!C14</f>
        <v>Wirtschaftsplan für das Wirtschaftsjahr 2026</v>
      </c>
      <c r="B2" s="403"/>
      <c r="C2" s="403"/>
      <c r="D2" s="403"/>
      <c r="E2" s="403"/>
      <c r="F2" s="403"/>
      <c r="G2" s="403"/>
      <c r="H2" s="403"/>
      <c r="I2" s="404"/>
    </row>
    <row r="3" spans="1:9" ht="18.75" customHeight="1" x14ac:dyDescent="0.2">
      <c r="A3" s="402" t="s">
        <v>59</v>
      </c>
      <c r="B3" s="403"/>
      <c r="C3" s="403"/>
      <c r="D3" s="403"/>
      <c r="E3" s="403"/>
      <c r="F3" s="403"/>
      <c r="G3" s="403"/>
      <c r="H3" s="403"/>
      <c r="I3" s="404"/>
    </row>
    <row r="4" spans="1:9" ht="18.75" customHeight="1" x14ac:dyDescent="0.2">
      <c r="A4" s="442"/>
      <c r="B4" s="443"/>
      <c r="C4" s="443"/>
      <c r="D4" s="443"/>
      <c r="E4" s="443"/>
      <c r="F4" s="443"/>
      <c r="G4" s="443"/>
      <c r="H4" s="443"/>
      <c r="I4" s="444"/>
    </row>
    <row r="5" spans="1:9" ht="12" customHeight="1" x14ac:dyDescent="0.2">
      <c r="A5" s="162" t="s">
        <v>60</v>
      </c>
      <c r="B5" s="438"/>
      <c r="C5" s="438"/>
      <c r="D5" s="438"/>
      <c r="E5" s="438"/>
      <c r="F5" s="112" t="s">
        <v>233</v>
      </c>
      <c r="G5" s="438"/>
      <c r="H5" s="438"/>
      <c r="I5" s="500"/>
    </row>
    <row r="6" spans="1:9" ht="36" customHeight="1" x14ac:dyDescent="0.2">
      <c r="A6" s="163" t="s">
        <v>224</v>
      </c>
      <c r="B6" s="417"/>
      <c r="C6" s="417"/>
      <c r="D6" s="417"/>
      <c r="E6" s="417"/>
      <c r="F6" s="417"/>
      <c r="G6" s="417"/>
      <c r="H6" s="417"/>
      <c r="I6" s="499"/>
    </row>
    <row r="7" spans="1:9" ht="36" customHeight="1" x14ac:dyDescent="0.2">
      <c r="A7" s="469" t="s">
        <v>288</v>
      </c>
      <c r="B7" s="476"/>
      <c r="C7" s="476"/>
      <c r="D7" s="476"/>
      <c r="E7" s="476"/>
      <c r="F7" s="476"/>
      <c r="G7" s="476"/>
      <c r="H7" s="490"/>
      <c r="I7" s="161" t="s">
        <v>223</v>
      </c>
    </row>
    <row r="8" spans="1:9" ht="36" customHeight="1" x14ac:dyDescent="0.2">
      <c r="A8" s="491" t="s">
        <v>289</v>
      </c>
      <c r="B8" s="457"/>
      <c r="C8" s="492"/>
      <c r="D8" s="492"/>
      <c r="E8" s="492"/>
      <c r="F8" s="492"/>
      <c r="G8" s="492"/>
      <c r="H8" s="493"/>
      <c r="I8" s="159" t="s">
        <v>223</v>
      </c>
    </row>
    <row r="9" spans="1:9" ht="24" customHeight="1" x14ac:dyDescent="0.2">
      <c r="A9" s="494" t="s">
        <v>286</v>
      </c>
      <c r="B9" s="495"/>
      <c r="C9" s="496"/>
      <c r="D9" s="496"/>
      <c r="E9" s="496"/>
      <c r="F9" s="496"/>
      <c r="G9" s="496"/>
      <c r="H9" s="497"/>
      <c r="I9" s="345" t="s">
        <v>223</v>
      </c>
    </row>
    <row r="10" spans="1:9" ht="24" customHeight="1" x14ac:dyDescent="0.2">
      <c r="A10" s="472" t="s">
        <v>287</v>
      </c>
      <c r="B10" s="473"/>
      <c r="C10" s="473"/>
      <c r="D10" s="473"/>
      <c r="E10" s="473"/>
      <c r="F10" s="473"/>
      <c r="G10" s="473"/>
      <c r="H10" s="498"/>
      <c r="I10" s="160" t="s">
        <v>223</v>
      </c>
    </row>
    <row r="11" spans="1:9" ht="12" customHeight="1" x14ac:dyDescent="0.2">
      <c r="A11" s="408"/>
      <c r="B11" s="489"/>
      <c r="C11" s="167"/>
      <c r="D11" s="344" t="s">
        <v>180</v>
      </c>
      <c r="E11" s="85" t="s">
        <v>17</v>
      </c>
      <c r="F11" s="342" t="s">
        <v>17</v>
      </c>
      <c r="G11" s="343" t="s">
        <v>17</v>
      </c>
      <c r="H11" s="343" t="s">
        <v>17</v>
      </c>
      <c r="I11" s="169" t="s">
        <v>17</v>
      </c>
    </row>
    <row r="12" spans="1:9" ht="12" customHeight="1" x14ac:dyDescent="0.25">
      <c r="A12" s="408"/>
      <c r="B12" s="489"/>
      <c r="C12" s="168" t="s">
        <v>64</v>
      </c>
      <c r="D12" s="77" t="str">
        <f>"bis "&amp;Ausfüllhilfe!C14-1</f>
        <v>bis 2025</v>
      </c>
      <c r="E12" s="11">
        <f>Ausfüllhilfe!C14</f>
        <v>2026</v>
      </c>
      <c r="F12" s="48">
        <f>Ausfüllhilfe!C14+1</f>
        <v>2027</v>
      </c>
      <c r="G12" s="24">
        <f>Ausfüllhilfe!C14+2</f>
        <v>2028</v>
      </c>
      <c r="H12" s="24">
        <f>Ausfüllhilfe!C14+3</f>
        <v>2029</v>
      </c>
      <c r="I12" s="170" t="str">
        <f>"ab "&amp;Ausfüllhilfe!C14+4</f>
        <v>ab 2030</v>
      </c>
    </row>
    <row r="13" spans="1:9" ht="12" customHeight="1" x14ac:dyDescent="0.2">
      <c r="A13" s="408"/>
      <c r="B13" s="489"/>
      <c r="C13" s="107"/>
      <c r="D13" s="79" t="s">
        <v>19</v>
      </c>
      <c r="E13" s="86" t="s">
        <v>20</v>
      </c>
      <c r="F13" s="78" t="s">
        <v>21</v>
      </c>
      <c r="G13" s="89" t="s">
        <v>23</v>
      </c>
      <c r="H13" s="89" t="s">
        <v>22</v>
      </c>
      <c r="I13" s="171" t="s">
        <v>63</v>
      </c>
    </row>
    <row r="14" spans="1:9" ht="12" customHeight="1" x14ac:dyDescent="0.2">
      <c r="A14" s="426" t="s">
        <v>61</v>
      </c>
      <c r="B14" s="428"/>
      <c r="C14" s="88"/>
      <c r="D14" s="84"/>
      <c r="E14" s="88"/>
      <c r="F14" s="65"/>
      <c r="G14" s="69"/>
      <c r="H14" s="69"/>
      <c r="I14" s="172"/>
    </row>
    <row r="15" spans="1:9" ht="60" customHeight="1" x14ac:dyDescent="0.2">
      <c r="A15" s="470" t="s">
        <v>176</v>
      </c>
      <c r="B15" s="486"/>
      <c r="C15" s="147"/>
      <c r="D15" s="151"/>
      <c r="E15" s="147"/>
      <c r="F15" s="53"/>
      <c r="G15" s="33"/>
      <c r="H15" s="33"/>
      <c r="I15" s="164"/>
    </row>
    <row r="16" spans="1:9" ht="12" customHeight="1" x14ac:dyDescent="0.2">
      <c r="A16" s="472" t="s">
        <v>66</v>
      </c>
      <c r="B16" s="453"/>
      <c r="C16" s="87"/>
      <c r="D16" s="83"/>
      <c r="E16" s="87"/>
      <c r="F16" s="82"/>
      <c r="G16" s="90"/>
      <c r="H16" s="90"/>
      <c r="I16" s="165"/>
    </row>
    <row r="17" spans="1:9" ht="12" customHeight="1" x14ac:dyDescent="0.2">
      <c r="A17" s="426" t="s">
        <v>62</v>
      </c>
      <c r="B17" s="428"/>
      <c r="C17" s="88"/>
      <c r="D17" s="84"/>
      <c r="E17" s="88"/>
      <c r="F17" s="65"/>
      <c r="G17" s="69"/>
      <c r="H17" s="69"/>
      <c r="I17" s="172"/>
    </row>
    <row r="18" spans="1:9" ht="24" customHeight="1" x14ac:dyDescent="0.2">
      <c r="A18" s="470" t="s">
        <v>67</v>
      </c>
      <c r="B18" s="486"/>
      <c r="C18" s="147"/>
      <c r="D18" s="151"/>
      <c r="E18" s="147"/>
      <c r="F18" s="53"/>
      <c r="G18" s="33"/>
      <c r="H18" s="33"/>
      <c r="I18" s="164"/>
    </row>
    <row r="19" spans="1:9" ht="24" customHeight="1" x14ac:dyDescent="0.2">
      <c r="A19" s="469" t="s">
        <v>68</v>
      </c>
      <c r="B19" s="457"/>
      <c r="C19" s="71"/>
      <c r="D19" s="81"/>
      <c r="E19" s="71"/>
      <c r="F19" s="51"/>
      <c r="G19" s="30"/>
      <c r="H19" s="30"/>
      <c r="I19" s="166"/>
    </row>
    <row r="20" spans="1:9" ht="24" customHeight="1" x14ac:dyDescent="0.2">
      <c r="A20" s="469" t="s">
        <v>69</v>
      </c>
      <c r="B20" s="457"/>
      <c r="C20" s="71"/>
      <c r="D20" s="81"/>
      <c r="E20" s="71"/>
      <c r="F20" s="51"/>
      <c r="G20" s="30"/>
      <c r="H20" s="30"/>
      <c r="I20" s="166"/>
    </row>
    <row r="21" spans="1:9" ht="12" customHeight="1" x14ac:dyDescent="0.2">
      <c r="A21" s="423" t="s">
        <v>232</v>
      </c>
      <c r="B21" s="425"/>
      <c r="C21" s="71"/>
      <c r="D21" s="81"/>
      <c r="E21" s="71"/>
      <c r="F21" s="51"/>
      <c r="G21" s="30"/>
      <c r="H21" s="30"/>
      <c r="I21" s="166"/>
    </row>
    <row r="22" spans="1:9" ht="36" customHeight="1" x14ac:dyDescent="0.2">
      <c r="A22" s="477" t="s">
        <v>267</v>
      </c>
      <c r="B22" s="485"/>
      <c r="C22" s="380"/>
      <c r="D22" s="153"/>
      <c r="E22" s="143"/>
      <c r="F22" s="82"/>
      <c r="G22" s="90"/>
      <c r="H22" s="90"/>
      <c r="I22" s="165"/>
    </row>
    <row r="23" spans="1:9" ht="24" customHeight="1" x14ac:dyDescent="0.2">
      <c r="A23" s="426" t="s">
        <v>65</v>
      </c>
      <c r="B23" s="428"/>
      <c r="C23" s="88"/>
      <c r="D23" s="84"/>
      <c r="E23" s="88"/>
      <c r="F23" s="65"/>
      <c r="G23" s="69"/>
      <c r="H23" s="69"/>
      <c r="I23" s="172"/>
    </row>
    <row r="24" spans="1:9" ht="36" customHeight="1" x14ac:dyDescent="0.2">
      <c r="A24" s="474" t="s">
        <v>225</v>
      </c>
      <c r="B24" s="468"/>
      <c r="C24" s="73"/>
      <c r="D24" s="80"/>
      <c r="E24" s="388"/>
      <c r="F24" s="50"/>
      <c r="G24" s="28"/>
      <c r="H24" s="33"/>
      <c r="I24" s="164"/>
    </row>
    <row r="25" spans="1:9" ht="23.4" customHeight="1" x14ac:dyDescent="0.2">
      <c r="A25" s="487" t="s">
        <v>301</v>
      </c>
      <c r="B25" s="488"/>
      <c r="C25" s="147"/>
      <c r="D25" s="151"/>
      <c r="E25" s="147"/>
      <c r="F25" s="53"/>
      <c r="G25" s="33"/>
      <c r="H25" s="30"/>
      <c r="I25" s="166"/>
    </row>
    <row r="26" spans="1:9" ht="36" customHeight="1" x14ac:dyDescent="0.2">
      <c r="A26" s="469" t="s">
        <v>70</v>
      </c>
      <c r="B26" s="457"/>
      <c r="C26" s="71"/>
      <c r="D26" s="81"/>
      <c r="E26" s="71"/>
      <c r="F26" s="51"/>
      <c r="G26" s="30"/>
      <c r="H26" s="30"/>
      <c r="I26" s="166"/>
    </row>
    <row r="27" spans="1:9" ht="12" customHeight="1" x14ac:dyDescent="0.2">
      <c r="A27" s="469" t="s">
        <v>268</v>
      </c>
      <c r="B27" s="457"/>
      <c r="C27" s="71"/>
      <c r="D27" s="81"/>
      <c r="E27" s="71"/>
      <c r="F27" s="51"/>
      <c r="G27" s="30"/>
      <c r="H27" s="30"/>
      <c r="I27" s="166"/>
    </row>
    <row r="28" spans="1:9" ht="24" customHeight="1" x14ac:dyDescent="0.2">
      <c r="A28" s="469" t="s">
        <v>270</v>
      </c>
      <c r="B28" s="457"/>
      <c r="C28" s="71"/>
      <c r="D28" s="81"/>
      <c r="E28" s="71"/>
      <c r="F28" s="51"/>
      <c r="G28" s="30"/>
      <c r="H28" s="30"/>
      <c r="I28" s="166"/>
    </row>
    <row r="29" spans="1:9" ht="12" customHeight="1" x14ac:dyDescent="0.2">
      <c r="A29" s="469" t="s">
        <v>269</v>
      </c>
      <c r="B29" s="457"/>
      <c r="C29" s="71"/>
      <c r="D29" s="81"/>
      <c r="E29" s="71"/>
      <c r="F29" s="51"/>
      <c r="G29" s="30"/>
      <c r="H29" s="30"/>
      <c r="I29" s="166"/>
    </row>
    <row r="30" spans="1:9" ht="24" customHeight="1" x14ac:dyDescent="0.2">
      <c r="A30" s="477" t="s">
        <v>177</v>
      </c>
      <c r="B30" s="485"/>
      <c r="C30" s="87"/>
      <c r="D30" s="83"/>
      <c r="E30" s="87"/>
      <c r="F30" s="82"/>
      <c r="G30" s="90"/>
      <c r="H30" s="90"/>
      <c r="I30" s="165"/>
    </row>
    <row r="31" spans="1:9" ht="16.5" customHeight="1" x14ac:dyDescent="0.2">
      <c r="A31" s="479"/>
      <c r="B31" s="480"/>
      <c r="C31" s="480"/>
      <c r="D31" s="480"/>
      <c r="E31" s="480"/>
      <c r="F31" s="480"/>
      <c r="G31" s="480"/>
      <c r="H31" s="480"/>
      <c r="I31" s="481"/>
    </row>
    <row r="32" spans="1:9" ht="36" customHeight="1" x14ac:dyDescent="0.2">
      <c r="A32" s="426" t="s">
        <v>234</v>
      </c>
      <c r="B32" s="427"/>
      <c r="C32" s="427"/>
      <c r="D32" s="482"/>
      <c r="E32" s="483"/>
      <c r="F32" s="483"/>
      <c r="G32" s="483"/>
      <c r="H32" s="483"/>
      <c r="I32" s="484"/>
    </row>
    <row r="33" spans="1:9" ht="12" customHeight="1" x14ac:dyDescent="0.2">
      <c r="A33" s="429" t="s">
        <v>228</v>
      </c>
      <c r="B33" s="430"/>
      <c r="C33" s="430"/>
      <c r="D33" s="19"/>
      <c r="E33" s="19"/>
      <c r="F33" s="44"/>
      <c r="G33" s="28"/>
      <c r="H33" s="100"/>
      <c r="I33" s="101"/>
    </row>
    <row r="34" spans="1:9" ht="12" customHeight="1" x14ac:dyDescent="0.2">
      <c r="A34" s="423" t="s">
        <v>229</v>
      </c>
      <c r="B34" s="424"/>
      <c r="C34" s="424"/>
      <c r="D34" s="20"/>
      <c r="E34" s="20"/>
      <c r="F34" s="45"/>
      <c r="G34" s="30"/>
      <c r="H34" s="155"/>
      <c r="I34" s="156"/>
    </row>
    <row r="35" spans="1:9" ht="12" customHeight="1" x14ac:dyDescent="0.2">
      <c r="A35" s="423" t="s">
        <v>230</v>
      </c>
      <c r="B35" s="424"/>
      <c r="C35" s="424"/>
      <c r="D35" s="20"/>
      <c r="E35" s="20"/>
      <c r="F35" s="45"/>
      <c r="G35" s="30"/>
      <c r="H35" s="155"/>
      <c r="I35" s="156"/>
    </row>
    <row r="36" spans="1:9" ht="12" customHeight="1" thickBot="1" x14ac:dyDescent="0.25">
      <c r="A36" s="412" t="s">
        <v>231</v>
      </c>
      <c r="B36" s="413"/>
      <c r="C36" s="413"/>
      <c r="D36" s="21"/>
      <c r="E36" s="21"/>
      <c r="F36" s="158"/>
      <c r="G36" s="32"/>
      <c r="H36" s="104"/>
      <c r="I36" s="105"/>
    </row>
    <row r="37" spans="1:9" x14ac:dyDescent="0.2">
      <c r="A37" s="2"/>
      <c r="B37" s="6"/>
      <c r="C37" s="2"/>
      <c r="D37" s="2"/>
      <c r="E37" s="2"/>
      <c r="F37" s="2"/>
      <c r="G37" s="2"/>
      <c r="H37" s="2"/>
      <c r="I37" s="2"/>
    </row>
    <row r="38" spans="1:9" x14ac:dyDescent="0.2">
      <c r="A38" s="2"/>
      <c r="B38" s="6"/>
      <c r="C38" s="2"/>
      <c r="D38" s="2"/>
      <c r="E38" s="2"/>
      <c r="F38" s="2"/>
      <c r="G38" s="2"/>
      <c r="H38" s="2"/>
      <c r="I38" s="2"/>
    </row>
    <row r="39" spans="1:9" x14ac:dyDescent="0.2">
      <c r="A39" s="2"/>
      <c r="B39" s="6"/>
      <c r="C39" s="2"/>
      <c r="D39" s="2"/>
      <c r="E39" s="2"/>
      <c r="F39" s="2"/>
      <c r="G39" s="2"/>
      <c r="H39" s="2"/>
      <c r="I39" s="2"/>
    </row>
    <row r="40" spans="1:9" x14ac:dyDescent="0.2">
      <c r="A40" s="2"/>
      <c r="B40" s="6"/>
      <c r="C40" s="2"/>
      <c r="D40" s="2"/>
      <c r="E40" s="2"/>
      <c r="F40" s="2"/>
      <c r="G40" s="2"/>
      <c r="H40" s="2"/>
      <c r="I40" s="2"/>
    </row>
    <row r="41" spans="1:9" x14ac:dyDescent="0.2">
      <c r="A41" s="2"/>
      <c r="B41" s="6"/>
      <c r="C41" s="2"/>
      <c r="D41" s="2"/>
      <c r="E41" s="2"/>
      <c r="F41" s="2"/>
      <c r="G41" s="2"/>
      <c r="H41" s="2"/>
      <c r="I41" s="2"/>
    </row>
    <row r="42" spans="1:9" x14ac:dyDescent="0.2">
      <c r="A42" s="2"/>
      <c r="B42" s="6"/>
      <c r="C42" s="2"/>
      <c r="D42" s="2"/>
      <c r="E42" s="2"/>
      <c r="F42" s="2"/>
      <c r="G42" s="2"/>
      <c r="H42" s="2"/>
      <c r="I42" s="2"/>
    </row>
    <row r="43" spans="1:9" x14ac:dyDescent="0.2">
      <c r="A43" s="2"/>
      <c r="B43" s="6"/>
      <c r="C43" s="2"/>
      <c r="D43" s="2"/>
      <c r="E43" s="2"/>
      <c r="F43" s="2"/>
      <c r="G43" s="2"/>
      <c r="H43" s="2"/>
      <c r="I43" s="2"/>
    </row>
    <row r="44" spans="1:9" x14ac:dyDescent="0.2">
      <c r="A44" s="2"/>
      <c r="B44" s="6"/>
      <c r="C44" s="2"/>
      <c r="D44" s="2"/>
      <c r="E44" s="2"/>
      <c r="F44" s="2"/>
      <c r="G44" s="2"/>
      <c r="H44" s="2"/>
      <c r="I44" s="2"/>
    </row>
    <row r="45" spans="1:9" x14ac:dyDescent="0.2">
      <c r="A45" s="2"/>
      <c r="B45" s="6"/>
      <c r="C45" s="2"/>
      <c r="D45" s="2"/>
      <c r="E45" s="2"/>
      <c r="F45" s="2"/>
      <c r="G45" s="2"/>
      <c r="H45" s="2"/>
      <c r="I45" s="2"/>
    </row>
    <row r="46" spans="1:9" x14ac:dyDescent="0.2">
      <c r="A46" s="2"/>
      <c r="B46" s="6"/>
      <c r="C46" s="2"/>
      <c r="D46" s="2"/>
      <c r="E46" s="2"/>
      <c r="F46" s="2"/>
      <c r="G46" s="2"/>
      <c r="H46" s="2"/>
      <c r="I46" s="2"/>
    </row>
    <row r="47" spans="1:9" x14ac:dyDescent="0.2">
      <c r="A47" s="2"/>
      <c r="B47" s="6"/>
      <c r="C47" s="2"/>
      <c r="D47" s="2"/>
      <c r="E47" s="2"/>
      <c r="F47" s="2"/>
      <c r="G47" s="2"/>
      <c r="H47" s="2"/>
      <c r="I47" s="2"/>
    </row>
    <row r="48" spans="1:9" x14ac:dyDescent="0.2">
      <c r="A48" s="2"/>
      <c r="B48" s="6"/>
      <c r="C48" s="2"/>
      <c r="D48" s="2"/>
      <c r="E48" s="2"/>
      <c r="F48" s="2"/>
      <c r="G48" s="2"/>
      <c r="H48" s="2"/>
      <c r="I48" s="2"/>
    </row>
    <row r="49" spans="1:9" x14ac:dyDescent="0.2">
      <c r="A49" s="2"/>
      <c r="B49" s="6"/>
      <c r="C49" s="2"/>
      <c r="D49" s="2"/>
      <c r="E49" s="2"/>
      <c r="F49" s="2"/>
      <c r="G49" s="2"/>
      <c r="H49" s="2"/>
      <c r="I49" s="2"/>
    </row>
    <row r="50" spans="1:9" x14ac:dyDescent="0.2">
      <c r="A50" s="2"/>
      <c r="B50" s="6"/>
      <c r="C50" s="2"/>
      <c r="D50" s="2"/>
      <c r="E50" s="2"/>
      <c r="F50" s="2"/>
      <c r="G50" s="2"/>
      <c r="H50" s="2"/>
      <c r="I50" s="2"/>
    </row>
    <row r="51" spans="1:9" x14ac:dyDescent="0.2">
      <c r="A51" s="2"/>
      <c r="B51" s="6"/>
      <c r="C51" s="2"/>
      <c r="D51" s="2"/>
      <c r="E51" s="2"/>
      <c r="F51" s="2"/>
      <c r="G51" s="2"/>
      <c r="H51" s="2"/>
      <c r="I51" s="2"/>
    </row>
    <row r="52" spans="1:9" x14ac:dyDescent="0.2">
      <c r="A52" s="2"/>
      <c r="B52" s="6"/>
      <c r="C52" s="2"/>
      <c r="D52" s="2"/>
      <c r="E52" s="2"/>
      <c r="F52" s="2"/>
      <c r="G52" s="2"/>
      <c r="H52" s="2"/>
      <c r="I52" s="2"/>
    </row>
    <row r="53" spans="1:9" x14ac:dyDescent="0.2">
      <c r="A53" s="2"/>
      <c r="B53" s="6"/>
      <c r="C53" s="2"/>
      <c r="D53" s="2"/>
      <c r="E53" s="2"/>
      <c r="F53" s="2"/>
      <c r="G53" s="2"/>
      <c r="H53" s="2"/>
      <c r="I53" s="2"/>
    </row>
    <row r="54" spans="1:9" x14ac:dyDescent="0.2">
      <c r="A54" s="2"/>
      <c r="B54" s="6"/>
      <c r="C54" s="2"/>
      <c r="D54" s="2"/>
      <c r="E54" s="2"/>
      <c r="F54" s="2"/>
      <c r="G54" s="2"/>
      <c r="H54" s="2"/>
      <c r="I54" s="2"/>
    </row>
    <row r="55" spans="1:9" x14ac:dyDescent="0.2">
      <c r="A55" s="2"/>
      <c r="B55" s="6"/>
      <c r="C55" s="2"/>
      <c r="D55" s="2"/>
      <c r="E55" s="2"/>
      <c r="F55" s="2"/>
      <c r="G55" s="2"/>
      <c r="H55" s="2"/>
      <c r="I55" s="2"/>
    </row>
    <row r="56" spans="1:9" x14ac:dyDescent="0.2">
      <c r="A56" s="2"/>
      <c r="B56" s="6"/>
      <c r="C56" s="2"/>
      <c r="D56" s="2"/>
      <c r="E56" s="2"/>
      <c r="F56" s="2"/>
      <c r="G56" s="2"/>
      <c r="H56" s="2"/>
      <c r="I56" s="2"/>
    </row>
    <row r="57" spans="1:9" x14ac:dyDescent="0.2">
      <c r="A57" s="2"/>
      <c r="B57" s="6"/>
      <c r="C57" s="2"/>
      <c r="D57" s="2"/>
      <c r="E57" s="2"/>
      <c r="F57" s="2"/>
      <c r="G57" s="2"/>
      <c r="H57" s="2"/>
      <c r="I57" s="2"/>
    </row>
    <row r="58" spans="1:9" x14ac:dyDescent="0.2">
      <c r="A58" s="2"/>
      <c r="B58" s="6"/>
      <c r="C58" s="2"/>
      <c r="D58" s="2"/>
      <c r="E58" s="2"/>
      <c r="F58" s="2"/>
      <c r="G58" s="2"/>
      <c r="H58" s="2"/>
      <c r="I58" s="2"/>
    </row>
    <row r="59" spans="1:9" x14ac:dyDescent="0.2">
      <c r="A59" s="2"/>
      <c r="B59" s="6"/>
      <c r="C59" s="2"/>
      <c r="D59" s="2"/>
      <c r="E59" s="2"/>
      <c r="F59" s="2"/>
      <c r="G59" s="2"/>
      <c r="H59" s="2"/>
      <c r="I59" s="2"/>
    </row>
    <row r="60" spans="1:9" x14ac:dyDescent="0.2">
      <c r="A60" s="2"/>
      <c r="B60" s="6"/>
      <c r="C60" s="2"/>
      <c r="D60" s="2"/>
      <c r="E60" s="2"/>
      <c r="F60" s="2"/>
      <c r="G60" s="2"/>
      <c r="H60" s="2"/>
      <c r="I60" s="2"/>
    </row>
    <row r="61" spans="1:9" x14ac:dyDescent="0.2">
      <c r="A61" s="2"/>
      <c r="B61" s="6"/>
      <c r="C61" s="2"/>
      <c r="D61" s="2"/>
      <c r="E61" s="2"/>
      <c r="F61" s="2"/>
      <c r="G61" s="2"/>
      <c r="H61" s="2"/>
      <c r="I61" s="2"/>
    </row>
    <row r="62" spans="1:9" x14ac:dyDescent="0.2">
      <c r="A62" s="2"/>
      <c r="B62" s="6"/>
      <c r="C62" s="2"/>
      <c r="D62" s="2"/>
      <c r="E62" s="2"/>
      <c r="F62" s="2"/>
      <c r="G62" s="2"/>
      <c r="H62" s="2"/>
      <c r="I62" s="2"/>
    </row>
    <row r="63" spans="1:9" x14ac:dyDescent="0.2">
      <c r="A63" s="2"/>
      <c r="B63" s="6"/>
      <c r="C63" s="2"/>
      <c r="D63" s="2"/>
      <c r="E63" s="2"/>
      <c r="F63" s="2"/>
      <c r="G63" s="2"/>
      <c r="H63" s="2"/>
      <c r="I63" s="2"/>
    </row>
    <row r="64" spans="1:9" x14ac:dyDescent="0.2">
      <c r="A64" s="2"/>
      <c r="B64" s="6"/>
      <c r="C64" s="2"/>
      <c r="D64" s="2"/>
      <c r="E64" s="2"/>
      <c r="F64" s="2"/>
      <c r="G64" s="2"/>
      <c r="H64" s="2"/>
      <c r="I64" s="2"/>
    </row>
    <row r="65" spans="1:9" x14ac:dyDescent="0.2">
      <c r="A65" s="2"/>
      <c r="B65" s="6"/>
      <c r="C65" s="2"/>
      <c r="D65" s="2"/>
      <c r="E65" s="2"/>
      <c r="F65" s="2"/>
      <c r="G65" s="2"/>
      <c r="H65" s="2"/>
      <c r="I65" s="2"/>
    </row>
    <row r="66" spans="1:9" x14ac:dyDescent="0.2">
      <c r="A66" s="2"/>
      <c r="B66" s="6"/>
      <c r="C66" s="2"/>
      <c r="D66" s="2"/>
      <c r="E66" s="2"/>
      <c r="F66" s="2"/>
      <c r="G66" s="2"/>
      <c r="H66" s="2"/>
      <c r="I66" s="2"/>
    </row>
    <row r="67" spans="1:9" x14ac:dyDescent="0.2">
      <c r="A67" s="2"/>
      <c r="B67" s="6"/>
      <c r="C67" s="2"/>
      <c r="D67" s="2"/>
      <c r="E67" s="2"/>
      <c r="F67" s="2"/>
      <c r="G67" s="2"/>
      <c r="H67" s="2"/>
      <c r="I67" s="2"/>
    </row>
    <row r="68" spans="1:9" x14ac:dyDescent="0.2">
      <c r="A68" s="2"/>
      <c r="B68" s="6"/>
      <c r="C68" s="2"/>
      <c r="D68" s="2"/>
      <c r="E68" s="2"/>
      <c r="F68" s="2"/>
      <c r="G68" s="2"/>
      <c r="H68" s="2"/>
      <c r="I68" s="2"/>
    </row>
    <row r="69" spans="1:9" x14ac:dyDescent="0.2">
      <c r="A69" s="2"/>
      <c r="B69" s="6"/>
      <c r="C69" s="2"/>
      <c r="D69" s="2"/>
      <c r="E69" s="2"/>
      <c r="F69" s="2"/>
      <c r="G69" s="2"/>
      <c r="H69" s="2"/>
      <c r="I69" s="2"/>
    </row>
    <row r="70" spans="1:9" x14ac:dyDescent="0.2">
      <c r="A70" s="2"/>
      <c r="B70" s="6"/>
      <c r="C70" s="2"/>
      <c r="D70" s="2"/>
      <c r="E70" s="2"/>
      <c r="F70" s="2"/>
      <c r="G70" s="2"/>
      <c r="H70" s="2"/>
      <c r="I70" s="2"/>
    </row>
    <row r="71" spans="1:9" x14ac:dyDescent="0.2">
      <c r="A71" s="2"/>
      <c r="B71" s="6"/>
      <c r="C71" s="2"/>
      <c r="D71" s="2"/>
      <c r="E71" s="2"/>
      <c r="F71" s="2"/>
      <c r="G71" s="2"/>
      <c r="H71" s="2"/>
      <c r="I71" s="2"/>
    </row>
    <row r="72" spans="1:9" x14ac:dyDescent="0.2">
      <c r="A72" s="2"/>
      <c r="B72" s="6"/>
      <c r="C72" s="2"/>
      <c r="D72" s="2"/>
      <c r="E72" s="2"/>
      <c r="F72" s="2"/>
      <c r="G72" s="2"/>
      <c r="H72" s="2"/>
      <c r="I72" s="2"/>
    </row>
    <row r="73" spans="1:9" x14ac:dyDescent="0.2">
      <c r="A73" s="2"/>
      <c r="B73" s="6"/>
      <c r="C73" s="2"/>
      <c r="D73" s="2"/>
      <c r="E73" s="2"/>
      <c r="F73" s="2"/>
      <c r="G73" s="2"/>
      <c r="H73" s="2"/>
      <c r="I73" s="2"/>
    </row>
    <row r="74" spans="1:9" x14ac:dyDescent="0.2">
      <c r="A74" s="2"/>
      <c r="B74" s="6"/>
      <c r="C74" s="2"/>
      <c r="D74" s="2"/>
      <c r="E74" s="2"/>
      <c r="F74" s="2"/>
      <c r="G74" s="2"/>
      <c r="H74" s="2"/>
      <c r="I74" s="2"/>
    </row>
    <row r="75" spans="1:9" x14ac:dyDescent="0.2">
      <c r="A75" s="2"/>
      <c r="B75" s="6"/>
      <c r="C75" s="2"/>
      <c r="D75" s="2"/>
      <c r="E75" s="2"/>
      <c r="F75" s="2"/>
      <c r="G75" s="2"/>
      <c r="H75" s="2"/>
      <c r="I75" s="2"/>
    </row>
    <row r="76" spans="1:9" x14ac:dyDescent="0.2">
      <c r="A76" s="2"/>
      <c r="B76" s="6"/>
      <c r="C76" s="2"/>
      <c r="D76" s="2"/>
      <c r="E76" s="2"/>
      <c r="F76" s="2"/>
      <c r="G76" s="2"/>
      <c r="H76" s="2"/>
      <c r="I76" s="2"/>
    </row>
    <row r="77" spans="1:9" x14ac:dyDescent="0.2">
      <c r="A77" s="2"/>
      <c r="B77" s="6"/>
      <c r="C77" s="2"/>
      <c r="D77" s="2"/>
      <c r="E77" s="2"/>
      <c r="F77" s="2"/>
      <c r="G77" s="2"/>
      <c r="H77" s="2"/>
      <c r="I77" s="2"/>
    </row>
    <row r="78" spans="1:9" x14ac:dyDescent="0.2">
      <c r="A78" s="2"/>
      <c r="B78" s="6"/>
      <c r="C78" s="2"/>
      <c r="D78" s="2"/>
      <c r="E78" s="2"/>
      <c r="F78" s="2"/>
      <c r="G78" s="2"/>
      <c r="H78" s="2"/>
      <c r="I78" s="2"/>
    </row>
  </sheetData>
  <mergeCells count="36">
    <mergeCell ref="A1:I1"/>
    <mergeCell ref="A2:I2"/>
    <mergeCell ref="A3:I3"/>
    <mergeCell ref="B6:I6"/>
    <mergeCell ref="B5:E5"/>
    <mergeCell ref="A4:I4"/>
    <mergeCell ref="G5:I5"/>
    <mergeCell ref="A14:B14"/>
    <mergeCell ref="A15:B15"/>
    <mergeCell ref="A11:B13"/>
    <mergeCell ref="A7:H7"/>
    <mergeCell ref="A8:H8"/>
    <mergeCell ref="A9:H9"/>
    <mergeCell ref="A10:H10"/>
    <mergeCell ref="A17:B17"/>
    <mergeCell ref="A24:B24"/>
    <mergeCell ref="A26:B26"/>
    <mergeCell ref="A27:B27"/>
    <mergeCell ref="A16:B16"/>
    <mergeCell ref="A18:B18"/>
    <mergeCell ref="A19:B19"/>
    <mergeCell ref="A20:B20"/>
    <mergeCell ref="A22:B22"/>
    <mergeCell ref="A21:B21"/>
    <mergeCell ref="A25:B25"/>
    <mergeCell ref="A34:C34"/>
    <mergeCell ref="A35:C35"/>
    <mergeCell ref="A36:C36"/>
    <mergeCell ref="A31:I31"/>
    <mergeCell ref="A23:B23"/>
    <mergeCell ref="A28:B28"/>
    <mergeCell ref="A29:B29"/>
    <mergeCell ref="A30:B30"/>
    <mergeCell ref="A32:C32"/>
    <mergeCell ref="A33:C33"/>
    <mergeCell ref="D32:I32"/>
  </mergeCells>
  <pageMargins left="0.59055118110236227" right="0.59055118110236227" top="0.59055118110236227" bottom="0.59055118110236227" header="0.31496062992125984" footer="0.31496062992125984"/>
  <pageSetup paperSize="9" orientation="portrait" r:id="rId1"/>
  <headerFooter>
    <oddFooter>&amp;L&amp;8Beschluss vom:&amp;R&amp;8Angaben in TEUR</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H14"/>
  <sheetViews>
    <sheetView view="pageLayout" zoomScaleNormal="100" workbookViewId="0">
      <selection activeCell="D14" sqref="D14"/>
    </sheetView>
  </sheetViews>
  <sheetFormatPr baseColWidth="10" defaultColWidth="11.44140625" defaultRowHeight="11.4" x14ac:dyDescent="0.2"/>
  <cols>
    <col min="1" max="1" width="25.109375" style="1" customWidth="1"/>
    <col min="2" max="8" width="9.5546875" style="1" customWidth="1"/>
    <col min="9" max="16384" width="11.44140625" style="1"/>
  </cols>
  <sheetData>
    <row r="1" spans="1:8" ht="18.75" customHeight="1" x14ac:dyDescent="0.2">
      <c r="A1" s="399" t="str">
        <f>Ausfüllhilfe!C16</f>
        <v>"Name"</v>
      </c>
      <c r="B1" s="400"/>
      <c r="C1" s="400"/>
      <c r="D1" s="400"/>
      <c r="E1" s="400"/>
      <c r="F1" s="400"/>
      <c r="G1" s="400"/>
      <c r="H1" s="401"/>
    </row>
    <row r="2" spans="1:8" ht="18.75" customHeight="1" x14ac:dyDescent="0.2">
      <c r="A2" s="402" t="str">
        <f>"Wirtschaftsplan für das Wirtschaftsjahr "&amp;Ausfüllhilfe!C14</f>
        <v>Wirtschaftsplan für das Wirtschaftsjahr 2026</v>
      </c>
      <c r="B2" s="403"/>
      <c r="C2" s="403"/>
      <c r="D2" s="403"/>
      <c r="E2" s="403"/>
      <c r="F2" s="403"/>
      <c r="G2" s="403"/>
      <c r="H2" s="404"/>
    </row>
    <row r="3" spans="1:8" ht="18.75" customHeight="1" x14ac:dyDescent="0.2">
      <c r="A3" s="402" t="s">
        <v>71</v>
      </c>
      <c r="B3" s="403"/>
      <c r="C3" s="403"/>
      <c r="D3" s="403"/>
      <c r="E3" s="403"/>
      <c r="F3" s="403"/>
      <c r="G3" s="403"/>
      <c r="H3" s="404"/>
    </row>
    <row r="4" spans="1:8" ht="18.75" customHeight="1" x14ac:dyDescent="0.2">
      <c r="A4" s="442"/>
      <c r="B4" s="443"/>
      <c r="C4" s="443"/>
      <c r="D4" s="443"/>
      <c r="E4" s="443"/>
      <c r="F4" s="443"/>
      <c r="G4" s="443"/>
      <c r="H4" s="444"/>
    </row>
    <row r="5" spans="1:8" ht="12" customHeight="1" x14ac:dyDescent="0.2">
      <c r="A5" s="503" t="s">
        <v>220</v>
      </c>
      <c r="B5" s="504" t="s">
        <v>221</v>
      </c>
      <c r="C5" s="506" t="s">
        <v>222</v>
      </c>
      <c r="D5" s="501" t="s">
        <v>72</v>
      </c>
      <c r="E5" s="501"/>
      <c r="F5" s="501"/>
      <c r="G5" s="501"/>
      <c r="H5" s="502"/>
    </row>
    <row r="6" spans="1:8" ht="12" customHeight="1" x14ac:dyDescent="0.2">
      <c r="A6" s="503"/>
      <c r="B6" s="505"/>
      <c r="C6" s="507"/>
      <c r="D6" s="24">
        <f>Ausfüllhilfe!C14</f>
        <v>2026</v>
      </c>
      <c r="E6" s="24">
        <f>Ausfüllhilfe!C14+1</f>
        <v>2027</v>
      </c>
      <c r="F6" s="24">
        <f>Ausfüllhilfe!C14+2</f>
        <v>2028</v>
      </c>
      <c r="G6" s="24">
        <f>Ausfüllhilfe!C14+3</f>
        <v>2029</v>
      </c>
      <c r="H6" s="25" t="str">
        <f>"ab "&amp;Ausfüllhilfe!C14+4</f>
        <v>ab 2030</v>
      </c>
    </row>
    <row r="7" spans="1:8" ht="12" customHeight="1" x14ac:dyDescent="0.2">
      <c r="A7" s="503"/>
      <c r="B7" s="505"/>
      <c r="C7" s="507"/>
      <c r="D7" s="89" t="s">
        <v>20</v>
      </c>
      <c r="E7" s="89" t="s">
        <v>21</v>
      </c>
      <c r="F7" s="89" t="s">
        <v>23</v>
      </c>
      <c r="G7" s="89" t="s">
        <v>22</v>
      </c>
      <c r="H7" s="96" t="s">
        <v>63</v>
      </c>
    </row>
    <row r="8" spans="1:8" ht="12" customHeight="1" x14ac:dyDescent="0.2">
      <c r="A8" s="111" t="str">
        <f>"im Wirtschaftsplan "&amp;Ausfüllhilfe!C14-4</f>
        <v>im Wirtschaftsplan 2022</v>
      </c>
      <c r="B8" s="50"/>
      <c r="C8" s="177"/>
      <c r="D8" s="177"/>
      <c r="E8" s="177"/>
      <c r="F8" s="177"/>
      <c r="G8" s="177"/>
      <c r="H8" s="29"/>
    </row>
    <row r="9" spans="1:8" ht="12" customHeight="1" x14ac:dyDescent="0.2">
      <c r="A9" s="108" t="str">
        <f>"im Wirtschaftsplan "&amp;Ausfüllhilfe!C14-3</f>
        <v>im Wirtschaftsplan 2023</v>
      </c>
      <c r="B9" s="51"/>
      <c r="C9" s="178"/>
      <c r="D9" s="178"/>
      <c r="E9" s="178"/>
      <c r="F9" s="178"/>
      <c r="G9" s="178"/>
      <c r="H9" s="31"/>
    </row>
    <row r="10" spans="1:8" ht="12" customHeight="1" x14ac:dyDescent="0.2">
      <c r="A10" s="108" t="str">
        <f>"im Wirtschaftsplan "&amp;Ausfüllhilfe!C14-2</f>
        <v>im Wirtschaftsplan 2024</v>
      </c>
      <c r="B10" s="51"/>
      <c r="C10" s="178"/>
      <c r="D10" s="178"/>
      <c r="E10" s="178"/>
      <c r="F10" s="178"/>
      <c r="G10" s="178"/>
      <c r="H10" s="31"/>
    </row>
    <row r="11" spans="1:8" x14ac:dyDescent="0.2">
      <c r="A11" s="179" t="str">
        <f>"im Wirtschaftsplan "&amp;Ausfüllhilfe!C14-1</f>
        <v>im Wirtschaftsplan 2025</v>
      </c>
      <c r="B11" s="58"/>
      <c r="C11" s="180"/>
      <c r="D11" s="180"/>
      <c r="E11" s="180"/>
      <c r="F11" s="180"/>
      <c r="G11" s="180"/>
      <c r="H11" s="63"/>
    </row>
    <row r="12" spans="1:8" ht="12" customHeight="1" x14ac:dyDescent="0.2">
      <c r="A12" s="110" t="str">
        <f>"im Planjahr "&amp;Ausfüllhilfe!C14</f>
        <v>im Planjahr 2026</v>
      </c>
      <c r="B12" s="65"/>
      <c r="C12" s="183"/>
      <c r="D12" s="183"/>
      <c r="E12" s="184"/>
      <c r="F12" s="184"/>
      <c r="G12" s="184"/>
      <c r="H12" s="70"/>
    </row>
    <row r="13" spans="1:8" x14ac:dyDescent="0.2">
      <c r="A13" s="114" t="s">
        <v>50</v>
      </c>
      <c r="B13" s="173"/>
      <c r="C13" s="174"/>
      <c r="D13" s="174"/>
      <c r="E13" s="174"/>
      <c r="F13" s="174"/>
      <c r="G13" s="174"/>
      <c r="H13" s="175"/>
    </row>
    <row r="14" spans="1:8" ht="36" customHeight="1" thickBot="1" x14ac:dyDescent="0.25">
      <c r="A14" s="181" t="s">
        <v>73</v>
      </c>
      <c r="B14" s="185"/>
      <c r="C14" s="186"/>
      <c r="D14" s="187"/>
      <c r="E14" s="187"/>
      <c r="F14" s="187"/>
      <c r="G14" s="187"/>
      <c r="H14" s="182"/>
    </row>
  </sheetData>
  <mergeCells count="8">
    <mergeCell ref="A1:H1"/>
    <mergeCell ref="A2:H2"/>
    <mergeCell ref="A3:H3"/>
    <mergeCell ref="D5:H5"/>
    <mergeCell ref="A5:A7"/>
    <mergeCell ref="B5:B7"/>
    <mergeCell ref="C5:C7"/>
    <mergeCell ref="A4:H4"/>
  </mergeCells>
  <pageMargins left="0.59055118110236227" right="0.59055118110236227" top="0.59055118110236227" bottom="0.59055118110236227" header="0.31496062992125984" footer="0.31496062992125984"/>
  <pageSetup paperSize="9" orientation="portrait" r:id="rId1"/>
  <headerFooter>
    <oddFooter>&amp;L&amp;8Beschluss vom:&amp;R&amp;8Angaben in TEUR</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F60"/>
  <sheetViews>
    <sheetView view="pageLayout" zoomScaleNormal="100" workbookViewId="0">
      <selection sqref="A1:F1"/>
    </sheetView>
  </sheetViews>
  <sheetFormatPr baseColWidth="10" defaultColWidth="11.44140625" defaultRowHeight="11.4" x14ac:dyDescent="0.2"/>
  <cols>
    <col min="1" max="1" width="7.33203125" style="1" customWidth="1"/>
    <col min="2" max="2" width="25.33203125" style="1" customWidth="1"/>
    <col min="3" max="5" width="12.109375" style="1" customWidth="1"/>
    <col min="6" max="6" width="23" style="1" customWidth="1"/>
    <col min="7" max="16384" width="11.44140625" style="1"/>
  </cols>
  <sheetData>
    <row r="1" spans="1:6" ht="18.75" customHeight="1" x14ac:dyDescent="0.2">
      <c r="A1" s="399" t="str">
        <f>Ausfüllhilfe!C16</f>
        <v>"Name"</v>
      </c>
      <c r="B1" s="400"/>
      <c r="C1" s="400"/>
      <c r="D1" s="400"/>
      <c r="E1" s="400"/>
      <c r="F1" s="401"/>
    </row>
    <row r="2" spans="1:6" ht="18.75" customHeight="1" x14ac:dyDescent="0.2">
      <c r="A2" s="402" t="str">
        <f>"Wirtschaftsplan für das Wirtschaftsjahr "&amp;Ausfüllhilfe!C14</f>
        <v>Wirtschaftsplan für das Wirtschaftsjahr 2026</v>
      </c>
      <c r="B2" s="403"/>
      <c r="C2" s="403"/>
      <c r="D2" s="403"/>
      <c r="E2" s="403"/>
      <c r="F2" s="404"/>
    </row>
    <row r="3" spans="1:6" ht="18.75" customHeight="1" x14ac:dyDescent="0.2">
      <c r="A3" s="402" t="s">
        <v>87</v>
      </c>
      <c r="B3" s="403"/>
      <c r="C3" s="403"/>
      <c r="D3" s="403"/>
      <c r="E3" s="403"/>
      <c r="F3" s="404"/>
    </row>
    <row r="4" spans="1:6" ht="18.75" customHeight="1" x14ac:dyDescent="0.2">
      <c r="A4" s="508"/>
      <c r="B4" s="509"/>
      <c r="C4" s="509"/>
      <c r="D4" s="509"/>
      <c r="E4" s="509"/>
      <c r="F4" s="510"/>
    </row>
    <row r="5" spans="1:6" ht="36" customHeight="1" x14ac:dyDescent="0.2">
      <c r="A5" s="14" t="s">
        <v>89</v>
      </c>
      <c r="B5" s="157" t="s">
        <v>34</v>
      </c>
      <c r="C5" s="122" t="str">
        <f>"Anzahl und Bewertung
"&amp;Ausfüllhilfe!C14-1</f>
        <v>Anzahl und Bewertung
2025</v>
      </c>
      <c r="D5" s="122" t="str">
        <f>"tatsächliche Besetzung am 30.06."&amp;Ausfüllhilfe!C14-1</f>
        <v>tatsächliche Besetzung am 30.06.2025</v>
      </c>
      <c r="E5" s="122" t="str">
        <f>"Anzahl und Bewertung
"&amp;Ausfüllhilfe!C14</f>
        <v>Anzahl und Bewertung
2026</v>
      </c>
      <c r="F5" s="154" t="s">
        <v>88</v>
      </c>
    </row>
    <row r="6" spans="1:6" ht="12" customHeight="1" x14ac:dyDescent="0.2">
      <c r="A6" s="197"/>
      <c r="B6" s="188"/>
      <c r="C6" s="189"/>
      <c r="D6" s="189"/>
      <c r="E6" s="189"/>
      <c r="F6" s="190"/>
    </row>
    <row r="7" spans="1:6" ht="12" customHeight="1" x14ac:dyDescent="0.2">
      <c r="A7" s="198"/>
      <c r="B7" s="191"/>
      <c r="C7" s="192"/>
      <c r="D7" s="192"/>
      <c r="E7" s="192"/>
      <c r="F7" s="193"/>
    </row>
    <row r="8" spans="1:6" ht="12" customHeight="1" x14ac:dyDescent="0.2">
      <c r="A8" s="198"/>
      <c r="B8" s="191"/>
      <c r="C8" s="192"/>
      <c r="D8" s="192"/>
      <c r="E8" s="192"/>
      <c r="F8" s="193"/>
    </row>
    <row r="9" spans="1:6" ht="12" customHeight="1" x14ac:dyDescent="0.2">
      <c r="A9" s="198"/>
      <c r="B9" s="191"/>
      <c r="C9" s="192"/>
      <c r="D9" s="192"/>
      <c r="E9" s="192"/>
      <c r="F9" s="193"/>
    </row>
    <row r="10" spans="1:6" ht="12" customHeight="1" x14ac:dyDescent="0.2">
      <c r="A10" s="198"/>
      <c r="B10" s="191"/>
      <c r="C10" s="192"/>
      <c r="D10" s="192"/>
      <c r="E10" s="192"/>
      <c r="F10" s="193"/>
    </row>
    <row r="11" spans="1:6" ht="12" customHeight="1" x14ac:dyDescent="0.2">
      <c r="A11" s="198"/>
      <c r="B11" s="191"/>
      <c r="C11" s="192"/>
      <c r="D11" s="192"/>
      <c r="E11" s="192"/>
      <c r="F11" s="193"/>
    </row>
    <row r="12" spans="1:6" ht="12" customHeight="1" x14ac:dyDescent="0.2">
      <c r="A12" s="198"/>
      <c r="B12" s="191"/>
      <c r="C12" s="192"/>
      <c r="D12" s="192"/>
      <c r="E12" s="192"/>
      <c r="F12" s="193"/>
    </row>
    <row r="13" spans="1:6" ht="12" customHeight="1" x14ac:dyDescent="0.2">
      <c r="A13" s="198"/>
      <c r="B13" s="191"/>
      <c r="C13" s="192"/>
      <c r="D13" s="192"/>
      <c r="E13" s="192"/>
      <c r="F13" s="193"/>
    </row>
    <row r="14" spans="1:6" ht="12" customHeight="1" x14ac:dyDescent="0.2">
      <c r="A14" s="198"/>
      <c r="B14" s="191"/>
      <c r="C14" s="192"/>
      <c r="D14" s="192"/>
      <c r="E14" s="192"/>
      <c r="F14" s="193"/>
    </row>
    <row r="15" spans="1:6" ht="12" customHeight="1" x14ac:dyDescent="0.2">
      <c r="A15" s="198"/>
      <c r="B15" s="191"/>
      <c r="C15" s="192"/>
      <c r="D15" s="192"/>
      <c r="E15" s="192"/>
      <c r="F15" s="193"/>
    </row>
    <row r="16" spans="1:6" ht="12" customHeight="1" x14ac:dyDescent="0.2">
      <c r="A16" s="198"/>
      <c r="B16" s="191"/>
      <c r="C16" s="192"/>
      <c r="D16" s="192"/>
      <c r="E16" s="192"/>
      <c r="F16" s="193"/>
    </row>
    <row r="17" spans="1:6" ht="12" customHeight="1" x14ac:dyDescent="0.2">
      <c r="A17" s="198"/>
      <c r="B17" s="191"/>
      <c r="C17" s="192"/>
      <c r="D17" s="192"/>
      <c r="E17" s="192"/>
      <c r="F17" s="193"/>
    </row>
    <row r="18" spans="1:6" ht="12" customHeight="1" x14ac:dyDescent="0.2">
      <c r="A18" s="198"/>
      <c r="B18" s="191"/>
      <c r="C18" s="192"/>
      <c r="D18" s="192"/>
      <c r="E18" s="192"/>
      <c r="F18" s="193"/>
    </row>
    <row r="19" spans="1:6" ht="12" customHeight="1" x14ac:dyDescent="0.2">
      <c r="A19" s="198"/>
      <c r="B19" s="191"/>
      <c r="C19" s="192"/>
      <c r="D19" s="192"/>
      <c r="E19" s="192"/>
      <c r="F19" s="193"/>
    </row>
    <row r="20" spans="1:6" ht="12" customHeight="1" x14ac:dyDescent="0.2">
      <c r="A20" s="198"/>
      <c r="B20" s="191"/>
      <c r="C20" s="192"/>
      <c r="D20" s="192"/>
      <c r="E20" s="192"/>
      <c r="F20" s="193"/>
    </row>
    <row r="21" spans="1:6" ht="12" customHeight="1" x14ac:dyDescent="0.2">
      <c r="A21" s="198"/>
      <c r="B21" s="191"/>
      <c r="C21" s="192"/>
      <c r="D21" s="192"/>
      <c r="E21" s="192"/>
      <c r="F21" s="193"/>
    </row>
    <row r="22" spans="1:6" ht="12" customHeight="1" x14ac:dyDescent="0.2">
      <c r="A22" s="198"/>
      <c r="B22" s="191"/>
      <c r="C22" s="192"/>
      <c r="D22" s="192"/>
      <c r="E22" s="192"/>
      <c r="F22" s="193"/>
    </row>
    <row r="23" spans="1:6" ht="12" customHeight="1" x14ac:dyDescent="0.2">
      <c r="A23" s="198"/>
      <c r="B23" s="191"/>
      <c r="C23" s="192"/>
      <c r="D23" s="192"/>
      <c r="E23" s="192"/>
      <c r="F23" s="193"/>
    </row>
    <row r="24" spans="1:6" ht="12" customHeight="1" x14ac:dyDescent="0.2">
      <c r="A24" s="198"/>
      <c r="B24" s="191"/>
      <c r="C24" s="192"/>
      <c r="D24" s="192"/>
      <c r="E24" s="192"/>
      <c r="F24" s="193"/>
    </row>
    <row r="25" spans="1:6" ht="12" customHeight="1" x14ac:dyDescent="0.2">
      <c r="A25" s="198"/>
      <c r="B25" s="191"/>
      <c r="C25" s="192"/>
      <c r="D25" s="192"/>
      <c r="E25" s="192"/>
      <c r="F25" s="193"/>
    </row>
    <row r="26" spans="1:6" ht="12" customHeight="1" x14ac:dyDescent="0.2">
      <c r="A26" s="198"/>
      <c r="B26" s="191"/>
      <c r="C26" s="192"/>
      <c r="D26" s="192"/>
      <c r="E26" s="192"/>
      <c r="F26" s="193"/>
    </row>
    <row r="27" spans="1:6" ht="12" customHeight="1" x14ac:dyDescent="0.2">
      <c r="A27" s="198"/>
      <c r="B27" s="191"/>
      <c r="C27" s="192"/>
      <c r="D27" s="192"/>
      <c r="E27" s="192"/>
      <c r="F27" s="193"/>
    </row>
    <row r="28" spans="1:6" ht="12" customHeight="1" x14ac:dyDescent="0.2">
      <c r="A28" s="198"/>
      <c r="B28" s="191"/>
      <c r="C28" s="192"/>
      <c r="D28" s="192"/>
      <c r="E28" s="192"/>
      <c r="F28" s="193"/>
    </row>
    <row r="29" spans="1:6" ht="12" customHeight="1" x14ac:dyDescent="0.2">
      <c r="A29" s="198"/>
      <c r="B29" s="191"/>
      <c r="C29" s="192"/>
      <c r="D29" s="192"/>
      <c r="E29" s="192"/>
      <c r="F29" s="193"/>
    </row>
    <row r="30" spans="1:6" ht="12" customHeight="1" x14ac:dyDescent="0.2">
      <c r="A30" s="198"/>
      <c r="B30" s="191"/>
      <c r="C30" s="192"/>
      <c r="D30" s="192"/>
      <c r="E30" s="192"/>
      <c r="F30" s="193"/>
    </row>
    <row r="31" spans="1:6" ht="12" customHeight="1" x14ac:dyDescent="0.2">
      <c r="A31" s="198"/>
      <c r="B31" s="191"/>
      <c r="C31" s="192"/>
      <c r="D31" s="192"/>
      <c r="E31" s="192"/>
      <c r="F31" s="193"/>
    </row>
    <row r="32" spans="1:6" ht="12" customHeight="1" x14ac:dyDescent="0.2">
      <c r="A32" s="198"/>
      <c r="B32" s="191"/>
      <c r="C32" s="192"/>
      <c r="D32" s="192"/>
      <c r="E32" s="192"/>
      <c r="F32" s="193"/>
    </row>
    <row r="33" spans="1:6" ht="12" customHeight="1" x14ac:dyDescent="0.2">
      <c r="A33" s="198"/>
      <c r="B33" s="191"/>
      <c r="C33" s="192"/>
      <c r="D33" s="192"/>
      <c r="E33" s="192"/>
      <c r="F33" s="193"/>
    </row>
    <row r="34" spans="1:6" ht="12" customHeight="1" x14ac:dyDescent="0.2">
      <c r="A34" s="198"/>
      <c r="B34" s="191"/>
      <c r="C34" s="192"/>
      <c r="D34" s="192"/>
      <c r="E34" s="192"/>
      <c r="F34" s="193"/>
    </row>
    <row r="35" spans="1:6" ht="12" customHeight="1" x14ac:dyDescent="0.2">
      <c r="A35" s="198"/>
      <c r="B35" s="191"/>
      <c r="C35" s="192"/>
      <c r="D35" s="192"/>
      <c r="E35" s="192"/>
      <c r="F35" s="193"/>
    </row>
    <row r="36" spans="1:6" ht="12" customHeight="1" x14ac:dyDescent="0.2">
      <c r="A36" s="198"/>
      <c r="B36" s="191"/>
      <c r="C36" s="192"/>
      <c r="D36" s="192"/>
      <c r="E36" s="192"/>
      <c r="F36" s="193"/>
    </row>
    <row r="37" spans="1:6" ht="12" customHeight="1" x14ac:dyDescent="0.2">
      <c r="A37" s="198"/>
      <c r="B37" s="191"/>
      <c r="C37" s="192"/>
      <c r="D37" s="192"/>
      <c r="E37" s="192"/>
      <c r="F37" s="193"/>
    </row>
    <row r="38" spans="1:6" ht="12" customHeight="1" x14ac:dyDescent="0.2">
      <c r="A38" s="198"/>
      <c r="B38" s="191"/>
      <c r="C38" s="192"/>
      <c r="D38" s="192"/>
      <c r="E38" s="192"/>
      <c r="F38" s="193"/>
    </row>
    <row r="39" spans="1:6" ht="12" customHeight="1" x14ac:dyDescent="0.2">
      <c r="A39" s="198"/>
      <c r="B39" s="191"/>
      <c r="C39" s="192"/>
      <c r="D39" s="192"/>
      <c r="E39" s="192"/>
      <c r="F39" s="193"/>
    </row>
    <row r="40" spans="1:6" ht="12" customHeight="1" x14ac:dyDescent="0.2">
      <c r="A40" s="198"/>
      <c r="B40" s="191"/>
      <c r="C40" s="192"/>
      <c r="D40" s="192"/>
      <c r="E40" s="192"/>
      <c r="F40" s="193"/>
    </row>
    <row r="41" spans="1:6" ht="12" customHeight="1" x14ac:dyDescent="0.2">
      <c r="A41" s="198"/>
      <c r="B41" s="191"/>
      <c r="C41" s="192"/>
      <c r="D41" s="192"/>
      <c r="E41" s="192"/>
      <c r="F41" s="193"/>
    </row>
    <row r="42" spans="1:6" ht="12" customHeight="1" x14ac:dyDescent="0.2">
      <c r="A42" s="198"/>
      <c r="B42" s="191"/>
      <c r="C42" s="192"/>
      <c r="D42" s="192"/>
      <c r="E42" s="192"/>
      <c r="F42" s="193"/>
    </row>
    <row r="43" spans="1:6" ht="12" customHeight="1" x14ac:dyDescent="0.2">
      <c r="A43" s="198"/>
      <c r="B43" s="191"/>
      <c r="C43" s="192"/>
      <c r="D43" s="192"/>
      <c r="E43" s="192"/>
      <c r="F43" s="193"/>
    </row>
    <row r="44" spans="1:6" ht="12" customHeight="1" x14ac:dyDescent="0.2">
      <c r="A44" s="198"/>
      <c r="B44" s="191"/>
      <c r="C44" s="192"/>
      <c r="D44" s="192"/>
      <c r="E44" s="192"/>
      <c r="F44" s="193"/>
    </row>
    <row r="45" spans="1:6" ht="12" customHeight="1" x14ac:dyDescent="0.2">
      <c r="A45" s="198"/>
      <c r="B45" s="191"/>
      <c r="C45" s="192"/>
      <c r="D45" s="192"/>
      <c r="E45" s="192"/>
      <c r="F45" s="193"/>
    </row>
    <row r="46" spans="1:6" ht="12" customHeight="1" x14ac:dyDescent="0.2">
      <c r="A46" s="198"/>
      <c r="B46" s="191"/>
      <c r="C46" s="192"/>
      <c r="D46" s="192"/>
      <c r="E46" s="192"/>
      <c r="F46" s="193"/>
    </row>
    <row r="47" spans="1:6" ht="12" customHeight="1" x14ac:dyDescent="0.2">
      <c r="A47" s="198"/>
      <c r="B47" s="191"/>
      <c r="C47" s="192"/>
      <c r="D47" s="192"/>
      <c r="E47" s="192"/>
      <c r="F47" s="193"/>
    </row>
    <row r="48" spans="1:6" ht="12" customHeight="1" x14ac:dyDescent="0.2">
      <c r="A48" s="198"/>
      <c r="B48" s="191"/>
      <c r="C48" s="192"/>
      <c r="D48" s="192"/>
      <c r="E48" s="192"/>
      <c r="F48" s="193"/>
    </row>
    <row r="49" spans="1:6" ht="12" customHeight="1" x14ac:dyDescent="0.2">
      <c r="A49" s="198"/>
      <c r="B49" s="191"/>
      <c r="C49" s="192"/>
      <c r="D49" s="192"/>
      <c r="E49" s="192"/>
      <c r="F49" s="193"/>
    </row>
    <row r="50" spans="1:6" ht="12" customHeight="1" x14ac:dyDescent="0.2">
      <c r="A50" s="198"/>
      <c r="B50" s="191"/>
      <c r="C50" s="192"/>
      <c r="D50" s="192"/>
      <c r="E50" s="192"/>
      <c r="F50" s="193"/>
    </row>
    <row r="51" spans="1:6" ht="12" customHeight="1" x14ac:dyDescent="0.2">
      <c r="A51" s="198"/>
      <c r="B51" s="191"/>
      <c r="C51" s="192"/>
      <c r="D51" s="192"/>
      <c r="E51" s="192"/>
      <c r="F51" s="193"/>
    </row>
    <row r="52" spans="1:6" ht="12" customHeight="1" x14ac:dyDescent="0.2">
      <c r="A52" s="198"/>
      <c r="B52" s="191"/>
      <c r="C52" s="192"/>
      <c r="D52" s="192"/>
      <c r="E52" s="192"/>
      <c r="F52" s="193"/>
    </row>
    <row r="53" spans="1:6" ht="12" customHeight="1" x14ac:dyDescent="0.2">
      <c r="A53" s="198"/>
      <c r="B53" s="191"/>
      <c r="C53" s="192"/>
      <c r="D53" s="192"/>
      <c r="E53" s="192"/>
      <c r="F53" s="193"/>
    </row>
    <row r="54" spans="1:6" ht="12" customHeight="1" x14ac:dyDescent="0.2">
      <c r="A54" s="198"/>
      <c r="B54" s="191"/>
      <c r="C54" s="192"/>
      <c r="D54" s="192"/>
      <c r="E54" s="192"/>
      <c r="F54" s="193"/>
    </row>
    <row r="55" spans="1:6" ht="12" customHeight="1" x14ac:dyDescent="0.2">
      <c r="A55" s="198"/>
      <c r="B55" s="191"/>
      <c r="C55" s="192"/>
      <c r="D55" s="192"/>
      <c r="E55" s="192"/>
      <c r="F55" s="193"/>
    </row>
    <row r="56" spans="1:6" ht="12" customHeight="1" x14ac:dyDescent="0.2">
      <c r="A56" s="198"/>
      <c r="B56" s="191"/>
      <c r="C56" s="192"/>
      <c r="D56" s="192"/>
      <c r="E56" s="192"/>
      <c r="F56" s="193"/>
    </row>
    <row r="57" spans="1:6" ht="12" customHeight="1" x14ac:dyDescent="0.2">
      <c r="A57" s="198"/>
      <c r="B57" s="191"/>
      <c r="C57" s="192"/>
      <c r="D57" s="192"/>
      <c r="E57" s="192"/>
      <c r="F57" s="193"/>
    </row>
    <row r="58" spans="1:6" ht="12" customHeight="1" x14ac:dyDescent="0.2">
      <c r="A58" s="198"/>
      <c r="B58" s="191"/>
      <c r="C58" s="192"/>
      <c r="D58" s="192"/>
      <c r="E58" s="192"/>
      <c r="F58" s="193"/>
    </row>
    <row r="59" spans="1:6" ht="12" customHeight="1" thickBot="1" x14ac:dyDescent="0.25">
      <c r="A59" s="199"/>
      <c r="B59" s="194"/>
      <c r="C59" s="195"/>
      <c r="D59" s="195"/>
      <c r="E59" s="195"/>
      <c r="F59" s="196"/>
    </row>
    <row r="60" spans="1:6" ht="12" customHeight="1" thickBot="1" x14ac:dyDescent="0.25">
      <c r="A60" s="15" t="s">
        <v>50</v>
      </c>
      <c r="B60" s="176"/>
      <c r="C60" s="200"/>
      <c r="D60" s="200"/>
      <c r="E60" s="200"/>
      <c r="F60" s="201"/>
    </row>
  </sheetData>
  <mergeCells count="4">
    <mergeCell ref="A1:F1"/>
    <mergeCell ref="A2:F2"/>
    <mergeCell ref="A3:F3"/>
    <mergeCell ref="A4:F4"/>
  </mergeCells>
  <pageMargins left="0.59055118110236227" right="0.59055118110236227" top="0.59055118110236227" bottom="0.59055118110236227" header="0.31496062992125984" footer="0.31496062992125984"/>
  <pageSetup paperSize="9" orientation="portrait" r:id="rId1"/>
  <headerFooter>
    <oddFooter>&amp;L&amp;8Beschluss vom:&amp;R&amp;8Angaben in TEUR</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F62"/>
  <sheetViews>
    <sheetView view="pageLayout" topLeftCell="A40" zoomScaleNormal="100" workbookViewId="0">
      <selection activeCell="D58" sqref="D58"/>
    </sheetView>
  </sheetViews>
  <sheetFormatPr baseColWidth="10" defaultColWidth="11.44140625" defaultRowHeight="11.4" x14ac:dyDescent="0.2"/>
  <cols>
    <col min="1" max="1" width="2.6640625" style="1" customWidth="1"/>
    <col min="2" max="2" width="2.88671875" style="1" customWidth="1"/>
    <col min="3" max="3" width="2.6640625" style="1" customWidth="1"/>
    <col min="4" max="4" width="64.6640625" style="1" customWidth="1"/>
    <col min="5" max="6" width="9.5546875" style="1" customWidth="1"/>
    <col min="7" max="16384" width="11.44140625" style="1"/>
  </cols>
  <sheetData>
    <row r="1" spans="1:6" ht="18.75" customHeight="1" x14ac:dyDescent="0.2">
      <c r="A1" s="399" t="str">
        <f>Ausfüllhilfe!C16</f>
        <v>"Name"</v>
      </c>
      <c r="B1" s="400"/>
      <c r="C1" s="400"/>
      <c r="D1" s="400"/>
      <c r="E1" s="400"/>
      <c r="F1" s="401"/>
    </row>
    <row r="2" spans="1:6" ht="18.75" customHeight="1" x14ac:dyDescent="0.2">
      <c r="A2" s="402" t="str">
        <f>"Jahresabschluss zum 31.12."&amp;Ausfüllhilfe!C15</f>
        <v>Jahresabschluss zum 31.12.2027</v>
      </c>
      <c r="B2" s="403"/>
      <c r="C2" s="403"/>
      <c r="D2" s="403"/>
      <c r="E2" s="403"/>
      <c r="F2" s="404"/>
    </row>
    <row r="3" spans="1:6" ht="18.75" customHeight="1" x14ac:dyDescent="0.2">
      <c r="A3" s="402" t="s">
        <v>91</v>
      </c>
      <c r="B3" s="403"/>
      <c r="C3" s="403"/>
      <c r="D3" s="403"/>
      <c r="E3" s="403"/>
      <c r="F3" s="404"/>
    </row>
    <row r="4" spans="1:6" ht="18.75" customHeight="1" x14ac:dyDescent="0.2">
      <c r="A4" s="511"/>
      <c r="B4" s="512"/>
      <c r="C4" s="512"/>
      <c r="D4" s="512"/>
      <c r="E4" s="512"/>
      <c r="F4" s="513"/>
    </row>
    <row r="5" spans="1:6" ht="12" customHeight="1" x14ac:dyDescent="0.2">
      <c r="A5" s="426" t="s">
        <v>92</v>
      </c>
      <c r="B5" s="427"/>
      <c r="C5" s="427"/>
      <c r="D5" s="427"/>
      <c r="E5" s="202" t="str">
        <f>"31.12."&amp;Ausfüllhilfe!C15</f>
        <v>31.12.2027</v>
      </c>
      <c r="F5" s="203" t="str">
        <f>"31.12."&amp;Ausfüllhilfe!C15-1</f>
        <v>31.12.2026</v>
      </c>
    </row>
    <row r="6" spans="1:6" ht="12" customHeight="1" x14ac:dyDescent="0.2">
      <c r="A6" s="347" t="s">
        <v>128</v>
      </c>
      <c r="B6" s="480" t="s">
        <v>93</v>
      </c>
      <c r="C6" s="480"/>
      <c r="D6" s="480"/>
      <c r="E6" s="204"/>
      <c r="F6" s="205"/>
    </row>
    <row r="7" spans="1:6" ht="12" customHeight="1" x14ac:dyDescent="0.2">
      <c r="A7" s="347"/>
      <c r="B7" s="348" t="s">
        <v>94</v>
      </c>
      <c r="C7" s="480" t="s">
        <v>95</v>
      </c>
      <c r="D7" s="480"/>
      <c r="E7" s="204"/>
      <c r="F7" s="205"/>
    </row>
    <row r="8" spans="1:6" ht="12" customHeight="1" x14ac:dyDescent="0.2">
      <c r="A8" s="347"/>
      <c r="B8" s="348"/>
      <c r="C8" s="348" t="s">
        <v>96</v>
      </c>
      <c r="D8" s="348" t="s">
        <v>98</v>
      </c>
      <c r="E8" s="204"/>
      <c r="F8" s="205"/>
    </row>
    <row r="9" spans="1:6" ht="24" customHeight="1" x14ac:dyDescent="0.2">
      <c r="A9" s="347"/>
      <c r="B9" s="348"/>
      <c r="C9" s="348" t="s">
        <v>97</v>
      </c>
      <c r="D9" s="348" t="s">
        <v>99</v>
      </c>
      <c r="E9" s="204"/>
      <c r="F9" s="205"/>
    </row>
    <row r="10" spans="1:6" ht="12" customHeight="1" x14ac:dyDescent="0.2">
      <c r="A10" s="347"/>
      <c r="B10" s="348"/>
      <c r="C10" s="348" t="s">
        <v>100</v>
      </c>
      <c r="D10" s="348" t="s">
        <v>104</v>
      </c>
      <c r="E10" s="204"/>
      <c r="F10" s="205"/>
    </row>
    <row r="11" spans="1:6" ht="12" customHeight="1" x14ac:dyDescent="0.2">
      <c r="A11" s="347"/>
      <c r="B11" s="348"/>
      <c r="C11" s="348" t="s">
        <v>101</v>
      </c>
      <c r="D11" s="348" t="s">
        <v>105</v>
      </c>
      <c r="E11" s="209"/>
      <c r="F11" s="210"/>
    </row>
    <row r="12" spans="1:6" ht="12" customHeight="1" x14ac:dyDescent="0.2">
      <c r="A12" s="347"/>
      <c r="B12" s="348"/>
      <c r="C12" s="348"/>
      <c r="D12" s="348"/>
      <c r="E12" s="204"/>
      <c r="F12" s="205"/>
    </row>
    <row r="13" spans="1:6" ht="12" customHeight="1" x14ac:dyDescent="0.2">
      <c r="A13" s="347"/>
      <c r="B13" s="348" t="s">
        <v>102</v>
      </c>
      <c r="C13" s="480" t="s">
        <v>106</v>
      </c>
      <c r="D13" s="480"/>
      <c r="E13" s="204"/>
      <c r="F13" s="205"/>
    </row>
    <row r="14" spans="1:6" ht="24" customHeight="1" x14ac:dyDescent="0.2">
      <c r="A14" s="347"/>
      <c r="B14" s="348"/>
      <c r="C14" s="348" t="s">
        <v>96</v>
      </c>
      <c r="D14" s="348" t="s">
        <v>107</v>
      </c>
      <c r="E14" s="204"/>
      <c r="F14" s="205"/>
    </row>
    <row r="15" spans="1:6" ht="12" customHeight="1" x14ac:dyDescent="0.2">
      <c r="A15" s="347"/>
      <c r="B15" s="348"/>
      <c r="C15" s="348" t="s">
        <v>97</v>
      </c>
      <c r="D15" s="348" t="s">
        <v>108</v>
      </c>
      <c r="E15" s="204"/>
      <c r="F15" s="205"/>
    </row>
    <row r="16" spans="1:6" ht="12" customHeight="1" x14ac:dyDescent="0.2">
      <c r="A16" s="347"/>
      <c r="B16" s="348"/>
      <c r="C16" s="348" t="s">
        <v>100</v>
      </c>
      <c r="D16" s="348" t="s">
        <v>109</v>
      </c>
      <c r="E16" s="204"/>
      <c r="F16" s="205"/>
    </row>
    <row r="17" spans="1:6" ht="12" customHeight="1" x14ac:dyDescent="0.2">
      <c r="A17" s="347"/>
      <c r="B17" s="348"/>
      <c r="C17" s="348" t="s">
        <v>101</v>
      </c>
      <c r="D17" s="348" t="s">
        <v>110</v>
      </c>
      <c r="E17" s="209"/>
      <c r="F17" s="210"/>
    </row>
    <row r="18" spans="1:6" ht="12" customHeight="1" x14ac:dyDescent="0.2">
      <c r="A18" s="347"/>
      <c r="B18" s="348"/>
      <c r="C18" s="348"/>
      <c r="D18" s="348"/>
      <c r="E18" s="204"/>
      <c r="F18" s="205"/>
    </row>
    <row r="19" spans="1:6" ht="12" customHeight="1" x14ac:dyDescent="0.2">
      <c r="A19" s="347"/>
      <c r="B19" s="348" t="s">
        <v>103</v>
      </c>
      <c r="C19" s="480" t="s">
        <v>111</v>
      </c>
      <c r="D19" s="480"/>
      <c r="E19" s="204"/>
      <c r="F19" s="205"/>
    </row>
    <row r="20" spans="1:6" ht="12" customHeight="1" x14ac:dyDescent="0.2">
      <c r="A20" s="347"/>
      <c r="B20" s="348"/>
      <c r="C20" s="348" t="s">
        <v>96</v>
      </c>
      <c r="D20" s="348" t="s">
        <v>117</v>
      </c>
      <c r="E20" s="204"/>
      <c r="F20" s="205"/>
    </row>
    <row r="21" spans="1:6" ht="12" customHeight="1" x14ac:dyDescent="0.2">
      <c r="A21" s="347"/>
      <c r="B21" s="348"/>
      <c r="C21" s="348" t="s">
        <v>97</v>
      </c>
      <c r="D21" s="348" t="s">
        <v>281</v>
      </c>
      <c r="E21" s="204"/>
      <c r="F21" s="205"/>
    </row>
    <row r="22" spans="1:6" ht="12" customHeight="1" x14ac:dyDescent="0.2">
      <c r="A22" s="347"/>
      <c r="B22" s="348"/>
      <c r="C22" s="348" t="s">
        <v>100</v>
      </c>
      <c r="D22" s="348" t="s">
        <v>115</v>
      </c>
      <c r="E22" s="204"/>
      <c r="F22" s="205"/>
    </row>
    <row r="23" spans="1:6" ht="12" customHeight="1" x14ac:dyDescent="0.2">
      <c r="A23" s="347"/>
      <c r="B23" s="348"/>
      <c r="C23" s="348" t="s">
        <v>101</v>
      </c>
      <c r="D23" s="348" t="s">
        <v>114</v>
      </c>
      <c r="E23" s="204"/>
      <c r="F23" s="205"/>
    </row>
    <row r="24" spans="1:6" ht="12" customHeight="1" x14ac:dyDescent="0.2">
      <c r="A24" s="347"/>
      <c r="B24" s="348"/>
      <c r="C24" s="348"/>
      <c r="E24" s="204"/>
      <c r="F24" s="205"/>
    </row>
    <row r="25" spans="1:6" ht="12" customHeight="1" x14ac:dyDescent="0.2">
      <c r="A25" s="347"/>
      <c r="B25" s="348"/>
      <c r="C25" s="348"/>
      <c r="E25" s="204"/>
      <c r="F25" s="205"/>
    </row>
    <row r="26" spans="1:6" ht="12" customHeight="1" x14ac:dyDescent="0.2">
      <c r="A26" s="347"/>
      <c r="B26" s="348"/>
      <c r="C26" s="348"/>
      <c r="D26" s="348"/>
      <c r="E26" s="360"/>
      <c r="F26" s="361"/>
    </row>
    <row r="27" spans="1:6" ht="12" customHeight="1" x14ac:dyDescent="0.2">
      <c r="A27" s="347"/>
      <c r="B27" s="348"/>
      <c r="C27" s="348"/>
      <c r="D27" s="348"/>
      <c r="E27" s="204"/>
      <c r="F27" s="205"/>
    </row>
    <row r="28" spans="1:6" ht="12" customHeight="1" x14ac:dyDescent="0.2">
      <c r="A28" s="347" t="s">
        <v>118</v>
      </c>
      <c r="B28" s="480" t="s">
        <v>119</v>
      </c>
      <c r="C28" s="480"/>
      <c r="D28" s="480"/>
      <c r="E28" s="204"/>
      <c r="F28" s="205"/>
    </row>
    <row r="29" spans="1:6" ht="12" customHeight="1" x14ac:dyDescent="0.2">
      <c r="A29" s="347"/>
      <c r="B29" s="348" t="s">
        <v>94</v>
      </c>
      <c r="C29" s="480" t="s">
        <v>120</v>
      </c>
      <c r="D29" s="480"/>
      <c r="E29" s="204"/>
      <c r="F29" s="205"/>
    </row>
    <row r="30" spans="1:6" ht="12" customHeight="1" x14ac:dyDescent="0.2">
      <c r="A30" s="347"/>
      <c r="B30" s="348"/>
      <c r="C30" s="348" t="s">
        <v>96</v>
      </c>
      <c r="D30" s="348" t="s">
        <v>123</v>
      </c>
      <c r="E30" s="204"/>
      <c r="F30" s="205"/>
    </row>
    <row r="31" spans="1:6" ht="12" customHeight="1" x14ac:dyDescent="0.2">
      <c r="A31" s="347"/>
      <c r="B31" s="348"/>
      <c r="C31" s="348" t="s">
        <v>97</v>
      </c>
      <c r="D31" s="348" t="s">
        <v>122</v>
      </c>
      <c r="E31" s="204"/>
      <c r="F31" s="205"/>
    </row>
    <row r="32" spans="1:6" ht="12" customHeight="1" x14ac:dyDescent="0.2">
      <c r="A32" s="347"/>
      <c r="B32" s="348"/>
      <c r="C32" s="348" t="s">
        <v>100</v>
      </c>
      <c r="D32" s="348" t="s">
        <v>121</v>
      </c>
      <c r="E32" s="204"/>
      <c r="F32" s="205"/>
    </row>
    <row r="33" spans="1:6" ht="12" customHeight="1" x14ac:dyDescent="0.2">
      <c r="A33" s="347"/>
      <c r="B33" s="348"/>
      <c r="C33" s="349" t="s">
        <v>101</v>
      </c>
      <c r="D33" s="349" t="s">
        <v>105</v>
      </c>
      <c r="E33" s="209"/>
      <c r="F33" s="210"/>
    </row>
    <row r="34" spans="1:6" ht="12" customHeight="1" x14ac:dyDescent="0.2">
      <c r="A34" s="347"/>
      <c r="B34" s="348"/>
      <c r="C34" s="349"/>
      <c r="D34" s="349"/>
      <c r="E34" s="204"/>
      <c r="F34" s="205"/>
    </row>
    <row r="35" spans="1:6" ht="12" customHeight="1" x14ac:dyDescent="0.2">
      <c r="A35" s="347"/>
      <c r="B35" s="348" t="s">
        <v>102</v>
      </c>
      <c r="C35" s="480" t="s">
        <v>124</v>
      </c>
      <c r="D35" s="480"/>
      <c r="E35" s="204"/>
      <c r="F35" s="205"/>
    </row>
    <row r="36" spans="1:6" ht="12" customHeight="1" x14ac:dyDescent="0.2">
      <c r="A36" s="347"/>
      <c r="B36" s="348"/>
      <c r="C36" s="348" t="s">
        <v>96</v>
      </c>
      <c r="D36" s="348" t="s">
        <v>125</v>
      </c>
      <c r="E36" s="204"/>
      <c r="F36" s="205"/>
    </row>
    <row r="37" spans="1:6" ht="12" customHeight="1" x14ac:dyDescent="0.2">
      <c r="A37" s="347"/>
      <c r="B37" s="348"/>
      <c r="C37" s="348"/>
      <c r="D37" s="348" t="s">
        <v>138</v>
      </c>
      <c r="E37" s="204"/>
      <c r="F37" s="205"/>
    </row>
    <row r="38" spans="1:6" ht="12" customHeight="1" x14ac:dyDescent="0.2">
      <c r="A38" s="347"/>
      <c r="B38" s="348"/>
      <c r="C38" s="348" t="s">
        <v>97</v>
      </c>
      <c r="D38" s="348" t="s">
        <v>126</v>
      </c>
      <c r="E38" s="204"/>
      <c r="F38" s="205"/>
    </row>
    <row r="39" spans="1:6" ht="12" customHeight="1" x14ac:dyDescent="0.2">
      <c r="A39" s="347"/>
      <c r="B39" s="348"/>
      <c r="C39" s="348"/>
      <c r="D39" s="348" t="s">
        <v>138</v>
      </c>
      <c r="E39" s="204"/>
      <c r="F39" s="205"/>
    </row>
    <row r="40" spans="1:6" ht="12" customHeight="1" x14ac:dyDescent="0.2">
      <c r="A40" s="347"/>
      <c r="B40" s="348"/>
      <c r="C40" s="348" t="s">
        <v>100</v>
      </c>
      <c r="D40" s="348" t="s">
        <v>137</v>
      </c>
      <c r="E40" s="204"/>
      <c r="F40" s="205"/>
    </row>
    <row r="41" spans="1:6" ht="12" customHeight="1" x14ac:dyDescent="0.2">
      <c r="A41" s="347"/>
      <c r="B41" s="348"/>
      <c r="C41" s="348"/>
      <c r="D41" s="348" t="s">
        <v>138</v>
      </c>
      <c r="E41" s="204"/>
      <c r="F41" s="205"/>
    </row>
    <row r="42" spans="1:6" ht="12" customHeight="1" x14ac:dyDescent="0.2">
      <c r="A42" s="347"/>
      <c r="B42" s="348"/>
      <c r="C42" s="349" t="s">
        <v>101</v>
      </c>
      <c r="D42" s="349" t="s">
        <v>127</v>
      </c>
      <c r="E42" s="209"/>
      <c r="F42" s="210"/>
    </row>
    <row r="43" spans="1:6" ht="12" customHeight="1" x14ac:dyDescent="0.2">
      <c r="A43" s="347"/>
      <c r="B43" s="348"/>
      <c r="C43" s="349"/>
      <c r="D43" s="349"/>
      <c r="E43" s="204"/>
      <c r="F43" s="205"/>
    </row>
    <row r="44" spans="1:6" ht="12" customHeight="1" x14ac:dyDescent="0.2">
      <c r="A44" s="347"/>
      <c r="B44" s="348" t="s">
        <v>103</v>
      </c>
      <c r="C44" s="480" t="s">
        <v>140</v>
      </c>
      <c r="D44" s="480"/>
      <c r="E44" s="204"/>
      <c r="F44" s="205"/>
    </row>
    <row r="45" spans="1:6" ht="12" customHeight="1" x14ac:dyDescent="0.2">
      <c r="A45" s="347"/>
      <c r="B45" s="348"/>
      <c r="C45" s="348" t="s">
        <v>96</v>
      </c>
      <c r="D45" s="348" t="s">
        <v>279</v>
      </c>
      <c r="E45" s="204"/>
      <c r="F45" s="205"/>
    </row>
    <row r="46" spans="1:6" ht="12" customHeight="1" x14ac:dyDescent="0.2">
      <c r="A46" s="347"/>
      <c r="B46" s="348"/>
      <c r="C46" s="348" t="s">
        <v>97</v>
      </c>
      <c r="D46" s="348" t="s">
        <v>280</v>
      </c>
      <c r="E46" s="204"/>
      <c r="F46" s="205"/>
    </row>
    <row r="47" spans="1:6" ht="12" customHeight="1" x14ac:dyDescent="0.2">
      <c r="A47" s="347"/>
      <c r="B47" s="348"/>
      <c r="C47" s="348"/>
      <c r="D47" s="348"/>
      <c r="E47" s="204"/>
      <c r="F47" s="205"/>
    </row>
    <row r="48" spans="1:6" ht="12" customHeight="1" x14ac:dyDescent="0.2">
      <c r="A48" s="347"/>
      <c r="B48" s="348" t="s">
        <v>129</v>
      </c>
      <c r="C48" s="480" t="s">
        <v>133</v>
      </c>
      <c r="D48" s="480"/>
      <c r="E48" s="209"/>
      <c r="F48" s="210"/>
    </row>
    <row r="49" spans="1:6" ht="12" customHeight="1" x14ac:dyDescent="0.2">
      <c r="A49" s="347"/>
      <c r="B49" s="348"/>
      <c r="C49" s="348"/>
      <c r="D49" s="348"/>
      <c r="E49" s="204"/>
      <c r="F49" s="205"/>
    </row>
    <row r="50" spans="1:6" ht="12" customHeight="1" x14ac:dyDescent="0.2">
      <c r="A50" s="347"/>
      <c r="B50" s="348"/>
      <c r="C50" s="348"/>
      <c r="D50" s="348"/>
      <c r="E50" s="204"/>
      <c r="F50" s="205"/>
    </row>
    <row r="51" spans="1:6" ht="12" customHeight="1" x14ac:dyDescent="0.2">
      <c r="A51" s="347" t="s">
        <v>130</v>
      </c>
      <c r="B51" s="471" t="s">
        <v>134</v>
      </c>
      <c r="C51" s="471"/>
      <c r="D51" s="471"/>
      <c r="E51" s="204"/>
      <c r="F51" s="205"/>
    </row>
    <row r="52" spans="1:6" ht="12" customHeight="1" x14ac:dyDescent="0.2">
      <c r="A52" s="347"/>
      <c r="B52" s="349"/>
      <c r="C52" s="349"/>
      <c r="D52" s="349"/>
      <c r="E52" s="204"/>
      <c r="F52" s="205"/>
    </row>
    <row r="53" spans="1:6" ht="12" customHeight="1" x14ac:dyDescent="0.2">
      <c r="A53" s="347" t="s">
        <v>131</v>
      </c>
      <c r="B53" s="480" t="s">
        <v>135</v>
      </c>
      <c r="C53" s="480"/>
      <c r="D53" s="480"/>
      <c r="E53" s="204"/>
      <c r="F53" s="205"/>
    </row>
    <row r="54" spans="1:6" ht="12" customHeight="1" x14ac:dyDescent="0.2">
      <c r="A54" s="347"/>
      <c r="B54" s="348"/>
      <c r="C54" s="348"/>
      <c r="D54" s="348"/>
      <c r="E54" s="204"/>
      <c r="F54" s="205"/>
    </row>
    <row r="55" spans="1:6" ht="12" customHeight="1" x14ac:dyDescent="0.2">
      <c r="A55" s="347" t="s">
        <v>132</v>
      </c>
      <c r="B55" s="480" t="s">
        <v>136</v>
      </c>
      <c r="C55" s="480"/>
      <c r="D55" s="480"/>
      <c r="E55" s="204"/>
      <c r="F55" s="205"/>
    </row>
    <row r="56" spans="1:6" ht="12" customHeight="1" x14ac:dyDescent="0.2">
      <c r="A56" s="347"/>
      <c r="B56" s="348"/>
      <c r="C56" s="348"/>
      <c r="D56" s="348"/>
      <c r="E56" s="204"/>
      <c r="F56" s="205"/>
    </row>
    <row r="57" spans="1:6" ht="12" customHeight="1" x14ac:dyDescent="0.2">
      <c r="A57" s="363" t="s">
        <v>282</v>
      </c>
      <c r="B57" s="514" t="s">
        <v>283</v>
      </c>
      <c r="C57" s="514"/>
      <c r="D57" s="515"/>
      <c r="E57" s="204"/>
      <c r="F57" s="205"/>
    </row>
    <row r="58" spans="1:6" ht="12" customHeight="1" x14ac:dyDescent="0.2">
      <c r="A58" s="347"/>
      <c r="B58" s="348"/>
      <c r="C58" s="348"/>
      <c r="D58" s="348"/>
      <c r="E58" s="204"/>
      <c r="F58" s="205"/>
    </row>
    <row r="59" spans="1:6" ht="12" customHeight="1" x14ac:dyDescent="0.2">
      <c r="A59" s="347"/>
      <c r="B59" s="348"/>
      <c r="C59" s="348"/>
      <c r="D59" s="348"/>
      <c r="E59" s="204"/>
      <c r="F59" s="205"/>
    </row>
    <row r="60" spans="1:6" ht="12" customHeight="1" x14ac:dyDescent="0.2">
      <c r="A60" s="347"/>
      <c r="B60" s="348"/>
      <c r="C60" s="348"/>
      <c r="D60" s="348"/>
      <c r="E60" s="204"/>
      <c r="F60" s="205"/>
    </row>
    <row r="61" spans="1:6" ht="12" customHeight="1" thickBot="1" x14ac:dyDescent="0.25">
      <c r="A61" s="115"/>
      <c r="B61" s="206"/>
      <c r="C61" s="206"/>
      <c r="D61" s="206"/>
      <c r="E61" s="207"/>
      <c r="F61" s="208"/>
    </row>
    <row r="62" spans="1:6" ht="16.5" customHeight="1" x14ac:dyDescent="0.2"/>
  </sheetData>
  <mergeCells count="18">
    <mergeCell ref="B51:D51"/>
    <mergeCell ref="B53:D53"/>
    <mergeCell ref="B28:D28"/>
    <mergeCell ref="C13:D13"/>
    <mergeCell ref="B57:D57"/>
    <mergeCell ref="C35:D35"/>
    <mergeCell ref="C48:D48"/>
    <mergeCell ref="B55:D55"/>
    <mergeCell ref="C44:D44"/>
    <mergeCell ref="A1:F1"/>
    <mergeCell ref="A2:F2"/>
    <mergeCell ref="A3:F3"/>
    <mergeCell ref="C29:D29"/>
    <mergeCell ref="B6:D6"/>
    <mergeCell ref="A4:F4"/>
    <mergeCell ref="A5:D5"/>
    <mergeCell ref="C7:D7"/>
    <mergeCell ref="C19:D19"/>
  </mergeCells>
  <pageMargins left="0.59055118110236227" right="0.59055118110236227" top="0.59055118110236227" bottom="0.59055118110236227" header="0.31496062992125984" footer="0.31496062992125984"/>
  <pageSetup paperSize="9" orientation="portrait" r:id="rId1"/>
  <headerFooter>
    <oddFooter>&amp;R&amp;8Angaben in TEUR</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F63"/>
  <sheetViews>
    <sheetView view="pageLayout" topLeftCell="A4" zoomScaleNormal="100" workbookViewId="0">
      <selection activeCell="C30" sqref="C30:D30"/>
    </sheetView>
  </sheetViews>
  <sheetFormatPr baseColWidth="10" defaultColWidth="11.44140625" defaultRowHeight="11.4" x14ac:dyDescent="0.2"/>
  <cols>
    <col min="1" max="1" width="2.6640625" style="1" customWidth="1"/>
    <col min="2" max="2" width="2.88671875" style="1" customWidth="1"/>
    <col min="3" max="3" width="2.6640625" style="1" customWidth="1"/>
    <col min="4" max="4" width="64.6640625" style="1" customWidth="1"/>
    <col min="5" max="6" width="9.5546875" style="1" customWidth="1"/>
    <col min="7" max="16384" width="11.44140625" style="1"/>
  </cols>
  <sheetData>
    <row r="1" spans="1:6" ht="18.75" customHeight="1" x14ac:dyDescent="0.2">
      <c r="A1" s="399" t="str">
        <f>Ausfüllhilfe!C16</f>
        <v>"Name"</v>
      </c>
      <c r="B1" s="400"/>
      <c r="C1" s="400"/>
      <c r="D1" s="400"/>
      <c r="E1" s="400"/>
      <c r="F1" s="401"/>
    </row>
    <row r="2" spans="1:6" ht="18.75" customHeight="1" x14ac:dyDescent="0.2">
      <c r="A2" s="402" t="str">
        <f>"Jahresabschluss zum 31.12."&amp;Ausfüllhilfe!C15</f>
        <v>Jahresabschluss zum 31.12.2027</v>
      </c>
      <c r="B2" s="403"/>
      <c r="C2" s="403"/>
      <c r="D2" s="403"/>
      <c r="E2" s="403"/>
      <c r="F2" s="404"/>
    </row>
    <row r="3" spans="1:6" ht="18.75" customHeight="1" x14ac:dyDescent="0.2">
      <c r="A3" s="402" t="s">
        <v>91</v>
      </c>
      <c r="B3" s="403"/>
      <c r="C3" s="403"/>
      <c r="D3" s="403"/>
      <c r="E3" s="403"/>
      <c r="F3" s="404"/>
    </row>
    <row r="4" spans="1:6" ht="18.75" customHeight="1" x14ac:dyDescent="0.2">
      <c r="A4" s="511"/>
      <c r="B4" s="512"/>
      <c r="C4" s="512"/>
      <c r="D4" s="512"/>
      <c r="E4" s="512"/>
      <c r="F4" s="513"/>
    </row>
    <row r="5" spans="1:6" ht="12" customHeight="1" x14ac:dyDescent="0.2">
      <c r="A5" s="426" t="s">
        <v>141</v>
      </c>
      <c r="B5" s="427"/>
      <c r="C5" s="427"/>
      <c r="D5" s="427"/>
      <c r="E5" s="212" t="str">
        <f>"31.12."&amp;Ausfüllhilfe!C15</f>
        <v>31.12.2027</v>
      </c>
      <c r="F5" s="203" t="str">
        <f>"31.12."&amp;Ausfüllhilfe!C15-1</f>
        <v>31.12.2026</v>
      </c>
    </row>
    <row r="6" spans="1:6" ht="12" customHeight="1" x14ac:dyDescent="0.2">
      <c r="A6" s="16" t="s">
        <v>128</v>
      </c>
      <c r="B6" s="480" t="s">
        <v>142</v>
      </c>
      <c r="C6" s="480"/>
      <c r="D6" s="480"/>
      <c r="E6" s="213"/>
      <c r="F6" s="205"/>
    </row>
    <row r="7" spans="1:6" ht="12" customHeight="1" x14ac:dyDescent="0.2">
      <c r="A7" s="16"/>
      <c r="B7" s="12" t="s">
        <v>94</v>
      </c>
      <c r="C7" s="480" t="s">
        <v>161</v>
      </c>
      <c r="D7" s="480"/>
      <c r="E7" s="213"/>
      <c r="F7" s="205"/>
    </row>
    <row r="8" spans="1:6" ht="12" customHeight="1" x14ac:dyDescent="0.2">
      <c r="A8" s="16"/>
      <c r="B8" s="12"/>
      <c r="C8" s="12"/>
      <c r="D8" s="116"/>
      <c r="E8" s="213"/>
      <c r="F8" s="205"/>
    </row>
    <row r="9" spans="1:6" ht="12" customHeight="1" x14ac:dyDescent="0.2">
      <c r="A9" s="16"/>
      <c r="B9" s="12" t="s">
        <v>102</v>
      </c>
      <c r="C9" s="480" t="s">
        <v>146</v>
      </c>
      <c r="D9" s="480"/>
      <c r="E9" s="213"/>
      <c r="F9" s="205"/>
    </row>
    <row r="10" spans="1:6" ht="12" customHeight="1" x14ac:dyDescent="0.2">
      <c r="A10" s="16"/>
      <c r="B10" s="12"/>
      <c r="C10" s="12"/>
      <c r="D10" s="116"/>
      <c r="E10" s="213"/>
      <c r="F10" s="205"/>
    </row>
    <row r="11" spans="1:6" ht="12" customHeight="1" x14ac:dyDescent="0.2">
      <c r="A11" s="16"/>
      <c r="B11" s="12" t="s">
        <v>103</v>
      </c>
      <c r="C11" s="480" t="s">
        <v>163</v>
      </c>
      <c r="D11" s="480"/>
      <c r="E11" s="213"/>
      <c r="F11" s="205"/>
    </row>
    <row r="12" spans="1:6" ht="12" customHeight="1" x14ac:dyDescent="0.2">
      <c r="A12" s="16"/>
      <c r="B12" s="12"/>
      <c r="C12" s="12"/>
      <c r="D12" s="116"/>
      <c r="E12" s="213"/>
      <c r="F12" s="205"/>
    </row>
    <row r="13" spans="1:6" ht="12" customHeight="1" x14ac:dyDescent="0.2">
      <c r="A13" s="16"/>
      <c r="B13" s="12" t="s">
        <v>129</v>
      </c>
      <c r="C13" s="480" t="s">
        <v>147</v>
      </c>
      <c r="D13" s="480"/>
      <c r="E13" s="213"/>
      <c r="F13" s="205"/>
    </row>
    <row r="14" spans="1:6" ht="12" customHeight="1" x14ac:dyDescent="0.2">
      <c r="A14" s="16"/>
      <c r="B14" s="12"/>
      <c r="C14" s="12"/>
      <c r="D14" s="116"/>
      <c r="E14" s="213"/>
      <c r="F14" s="205"/>
    </row>
    <row r="15" spans="1:6" ht="12" customHeight="1" x14ac:dyDescent="0.2">
      <c r="A15" s="16"/>
      <c r="B15" s="12" t="s">
        <v>148</v>
      </c>
      <c r="C15" s="480" t="s">
        <v>15</v>
      </c>
      <c r="D15" s="480"/>
      <c r="E15" s="215"/>
      <c r="F15" s="210"/>
    </row>
    <row r="16" spans="1:6" ht="12" customHeight="1" x14ac:dyDescent="0.2">
      <c r="A16" s="16"/>
      <c r="B16" s="12"/>
      <c r="C16" s="12"/>
      <c r="D16" s="116"/>
      <c r="E16" s="213"/>
      <c r="F16" s="205"/>
    </row>
    <row r="17" spans="1:6" ht="12" customHeight="1" x14ac:dyDescent="0.2">
      <c r="A17" s="347"/>
      <c r="B17" s="362" t="s">
        <v>284</v>
      </c>
      <c r="C17" s="514" t="s">
        <v>285</v>
      </c>
      <c r="D17" s="515"/>
      <c r="E17" s="213"/>
      <c r="F17" s="205"/>
    </row>
    <row r="18" spans="1:6" ht="12" customHeight="1" x14ac:dyDescent="0.2">
      <c r="A18" s="16"/>
      <c r="B18" s="12"/>
      <c r="C18" s="12"/>
      <c r="D18" s="116"/>
      <c r="E18" s="213"/>
      <c r="F18" s="205"/>
    </row>
    <row r="19" spans="1:6" ht="12" customHeight="1" x14ac:dyDescent="0.2">
      <c r="A19" s="16" t="s">
        <v>118</v>
      </c>
      <c r="B19" s="480" t="s">
        <v>165</v>
      </c>
      <c r="C19" s="480"/>
      <c r="D19" s="480"/>
      <c r="E19" s="213"/>
      <c r="F19" s="205"/>
    </row>
    <row r="20" spans="1:6" ht="12" customHeight="1" x14ac:dyDescent="0.2">
      <c r="A20" s="16"/>
      <c r="B20" s="12" t="s">
        <v>94</v>
      </c>
      <c r="C20" s="480" t="s">
        <v>167</v>
      </c>
      <c r="D20" s="480"/>
      <c r="E20" s="213"/>
      <c r="F20" s="205"/>
    </row>
    <row r="21" spans="1:6" ht="12" customHeight="1" x14ac:dyDescent="0.2">
      <c r="A21" s="16"/>
      <c r="B21" s="12"/>
      <c r="C21" s="12"/>
      <c r="D21" s="116"/>
      <c r="E21" s="213"/>
      <c r="F21" s="205"/>
    </row>
    <row r="22" spans="1:6" ht="12" customHeight="1" x14ac:dyDescent="0.2">
      <c r="A22" s="16"/>
      <c r="B22" s="12" t="s">
        <v>102</v>
      </c>
      <c r="C22" s="480" t="s">
        <v>168</v>
      </c>
      <c r="D22" s="480"/>
      <c r="E22" s="213"/>
      <c r="F22" s="205"/>
    </row>
    <row r="23" spans="1:6" ht="12" customHeight="1" x14ac:dyDescent="0.2">
      <c r="A23" s="16"/>
      <c r="B23" s="12"/>
      <c r="C23" s="12" t="s">
        <v>96</v>
      </c>
      <c r="D23" s="116" t="s">
        <v>166</v>
      </c>
      <c r="E23" s="213"/>
      <c r="F23" s="205"/>
    </row>
    <row r="24" spans="1:6" ht="12" customHeight="1" x14ac:dyDescent="0.2">
      <c r="A24" s="16"/>
      <c r="B24" s="12"/>
      <c r="C24" s="12" t="s">
        <v>97</v>
      </c>
      <c r="D24" s="116" t="s">
        <v>169</v>
      </c>
      <c r="E24" s="213"/>
      <c r="F24" s="205"/>
    </row>
    <row r="25" spans="1:6" ht="12" customHeight="1" x14ac:dyDescent="0.2">
      <c r="A25" s="16"/>
      <c r="B25" s="12"/>
      <c r="C25" s="12"/>
      <c r="D25" s="116"/>
      <c r="E25" s="214"/>
      <c r="F25" s="211"/>
    </row>
    <row r="26" spans="1:6" ht="12" customHeight="1" x14ac:dyDescent="0.2">
      <c r="A26" s="16"/>
      <c r="B26" s="12"/>
      <c r="C26" s="12"/>
      <c r="D26" s="116"/>
      <c r="E26" s="213"/>
      <c r="F26" s="205"/>
    </row>
    <row r="27" spans="1:6" ht="12" customHeight="1" x14ac:dyDescent="0.2">
      <c r="A27" s="16" t="s">
        <v>130</v>
      </c>
      <c r="B27" s="480" t="s">
        <v>143</v>
      </c>
      <c r="C27" s="480"/>
      <c r="D27" s="480"/>
      <c r="E27" s="213"/>
      <c r="F27" s="205"/>
    </row>
    <row r="28" spans="1:6" ht="12" customHeight="1" x14ac:dyDescent="0.2">
      <c r="A28" s="16"/>
      <c r="B28" s="12" t="s">
        <v>96</v>
      </c>
      <c r="C28" s="480" t="s">
        <v>149</v>
      </c>
      <c r="D28" s="480"/>
      <c r="E28" s="213"/>
      <c r="F28" s="205"/>
    </row>
    <row r="29" spans="1:6" ht="12" customHeight="1" x14ac:dyDescent="0.2">
      <c r="A29" s="16"/>
      <c r="B29" s="12" t="s">
        <v>97</v>
      </c>
      <c r="C29" s="471" t="s">
        <v>150</v>
      </c>
      <c r="D29" s="471"/>
      <c r="E29" s="213"/>
      <c r="F29" s="205"/>
    </row>
    <row r="30" spans="1:6" ht="12" customHeight="1" x14ac:dyDescent="0.2">
      <c r="A30" s="16"/>
      <c r="B30" s="12" t="s">
        <v>100</v>
      </c>
      <c r="C30" s="471" t="s">
        <v>151</v>
      </c>
      <c r="D30" s="471"/>
      <c r="E30" s="215"/>
      <c r="F30" s="210"/>
    </row>
    <row r="31" spans="1:6" ht="12" customHeight="1" x14ac:dyDescent="0.2">
      <c r="A31" s="16"/>
      <c r="B31" s="12"/>
      <c r="C31" s="13"/>
      <c r="D31" s="117"/>
      <c r="E31" s="213"/>
      <c r="F31" s="205"/>
    </row>
    <row r="32" spans="1:6" ht="12" customHeight="1" x14ac:dyDescent="0.2">
      <c r="A32" s="16" t="s">
        <v>131</v>
      </c>
      <c r="B32" s="480" t="s">
        <v>144</v>
      </c>
      <c r="C32" s="480"/>
      <c r="D32" s="480"/>
      <c r="E32" s="213"/>
      <c r="F32" s="205"/>
    </row>
    <row r="33" spans="1:6" ht="12" customHeight="1" x14ac:dyDescent="0.2">
      <c r="A33" s="17"/>
      <c r="B33" s="13" t="s">
        <v>96</v>
      </c>
      <c r="C33" s="471" t="s">
        <v>152</v>
      </c>
      <c r="D33" s="471"/>
      <c r="E33" s="213"/>
      <c r="F33" s="205"/>
    </row>
    <row r="34" spans="1:6" ht="12" customHeight="1" x14ac:dyDescent="0.2">
      <c r="A34" s="17"/>
      <c r="B34" s="13"/>
      <c r="C34" s="480" t="s">
        <v>138</v>
      </c>
      <c r="D34" s="480"/>
      <c r="E34" s="213"/>
      <c r="F34" s="205"/>
    </row>
    <row r="35" spans="1:6" ht="12" customHeight="1" x14ac:dyDescent="0.2">
      <c r="A35" s="17"/>
      <c r="B35" s="12" t="s">
        <v>97</v>
      </c>
      <c r="C35" s="480" t="s">
        <v>153</v>
      </c>
      <c r="D35" s="480"/>
      <c r="E35" s="213"/>
      <c r="F35" s="205"/>
    </row>
    <row r="36" spans="1:6" ht="12" customHeight="1" x14ac:dyDescent="0.2">
      <c r="A36" s="17"/>
      <c r="B36" s="12"/>
      <c r="C36" s="480" t="s">
        <v>138</v>
      </c>
      <c r="D36" s="480"/>
      <c r="E36" s="213"/>
      <c r="F36" s="205"/>
    </row>
    <row r="37" spans="1:6" ht="12" customHeight="1" x14ac:dyDescent="0.2">
      <c r="A37" s="17"/>
      <c r="B37" s="12" t="s">
        <v>100</v>
      </c>
      <c r="C37" s="480" t="s">
        <v>154</v>
      </c>
      <c r="D37" s="480"/>
      <c r="E37" s="213"/>
      <c r="F37" s="205"/>
    </row>
    <row r="38" spans="1:6" ht="12" customHeight="1" x14ac:dyDescent="0.2">
      <c r="A38" s="17"/>
      <c r="B38" s="12"/>
      <c r="C38" s="480" t="s">
        <v>138</v>
      </c>
      <c r="D38" s="480"/>
      <c r="E38" s="213"/>
      <c r="F38" s="205"/>
    </row>
    <row r="39" spans="1:6" ht="24" customHeight="1" x14ac:dyDescent="0.2">
      <c r="A39" s="17"/>
      <c r="B39" s="13" t="s">
        <v>101</v>
      </c>
      <c r="C39" s="471" t="s">
        <v>155</v>
      </c>
      <c r="D39" s="471"/>
      <c r="E39" s="213"/>
      <c r="F39" s="205"/>
    </row>
    <row r="40" spans="1:6" ht="12" customHeight="1" x14ac:dyDescent="0.2">
      <c r="A40" s="17"/>
      <c r="B40" s="13"/>
      <c r="C40" s="480" t="s">
        <v>138</v>
      </c>
      <c r="D40" s="480"/>
      <c r="E40" s="213"/>
      <c r="F40" s="205"/>
    </row>
    <row r="41" spans="1:6" ht="12" customHeight="1" x14ac:dyDescent="0.2">
      <c r="A41" s="17"/>
      <c r="B41" s="13" t="s">
        <v>112</v>
      </c>
      <c r="C41" s="480" t="s">
        <v>157</v>
      </c>
      <c r="D41" s="480"/>
      <c r="E41" s="213"/>
      <c r="F41" s="205"/>
    </row>
    <row r="42" spans="1:6" ht="12" customHeight="1" x14ac:dyDescent="0.2">
      <c r="A42" s="17"/>
      <c r="B42" s="13"/>
      <c r="C42" s="480" t="s">
        <v>138</v>
      </c>
      <c r="D42" s="480"/>
      <c r="E42" s="213"/>
      <c r="F42" s="205"/>
    </row>
    <row r="43" spans="1:6" ht="12" customHeight="1" x14ac:dyDescent="0.2">
      <c r="A43" s="17"/>
      <c r="B43" s="13" t="s">
        <v>113</v>
      </c>
      <c r="C43" s="480" t="s">
        <v>164</v>
      </c>
      <c r="D43" s="480"/>
      <c r="E43" s="213"/>
      <c r="F43" s="205"/>
    </row>
    <row r="44" spans="1:6" ht="12" customHeight="1" x14ac:dyDescent="0.2">
      <c r="A44" s="17"/>
      <c r="B44" s="13"/>
      <c r="C44" s="480" t="s">
        <v>138</v>
      </c>
      <c r="D44" s="480"/>
      <c r="E44" s="213"/>
      <c r="F44" s="205"/>
    </row>
    <row r="45" spans="1:6" ht="12" customHeight="1" x14ac:dyDescent="0.2">
      <c r="A45" s="17"/>
      <c r="B45" s="13" t="s">
        <v>156</v>
      </c>
      <c r="C45" s="480" t="s">
        <v>158</v>
      </c>
      <c r="D45" s="480"/>
      <c r="E45" s="213"/>
      <c r="F45" s="205"/>
    </row>
    <row r="46" spans="1:6" ht="12" customHeight="1" x14ac:dyDescent="0.2">
      <c r="A46" s="17"/>
      <c r="B46" s="13"/>
      <c r="C46" s="480" t="s">
        <v>159</v>
      </c>
      <c r="D46" s="480"/>
      <c r="E46" s="213"/>
      <c r="F46" s="205"/>
    </row>
    <row r="47" spans="1:6" ht="12" customHeight="1" x14ac:dyDescent="0.2">
      <c r="A47" s="17"/>
      <c r="B47" s="13"/>
      <c r="C47" s="480" t="s">
        <v>160</v>
      </c>
      <c r="D47" s="480"/>
      <c r="E47" s="213"/>
      <c r="F47" s="205"/>
    </row>
    <row r="48" spans="1:6" ht="12" customHeight="1" x14ac:dyDescent="0.2">
      <c r="A48" s="17"/>
      <c r="B48" s="13"/>
      <c r="C48" s="480" t="s">
        <v>138</v>
      </c>
      <c r="D48" s="480"/>
      <c r="E48" s="215"/>
      <c r="F48" s="210"/>
    </row>
    <row r="49" spans="1:6" ht="12" customHeight="1" x14ac:dyDescent="0.2">
      <c r="A49" s="17"/>
      <c r="B49" s="12"/>
      <c r="C49" s="13"/>
      <c r="D49" s="117"/>
      <c r="E49" s="213"/>
      <c r="F49" s="205"/>
    </row>
    <row r="50" spans="1:6" ht="12" customHeight="1" x14ac:dyDescent="0.2">
      <c r="A50" s="17"/>
      <c r="B50" s="12"/>
      <c r="C50" s="13"/>
      <c r="D50" s="117"/>
      <c r="E50" s="213"/>
      <c r="F50" s="205"/>
    </row>
    <row r="51" spans="1:6" ht="12" customHeight="1" x14ac:dyDescent="0.2">
      <c r="A51" s="16" t="s">
        <v>132</v>
      </c>
      <c r="B51" s="480" t="s">
        <v>134</v>
      </c>
      <c r="C51" s="480"/>
      <c r="D51" s="480"/>
      <c r="E51" s="213"/>
      <c r="F51" s="205"/>
    </row>
    <row r="52" spans="1:6" ht="12" customHeight="1" x14ac:dyDescent="0.2">
      <c r="A52" s="16"/>
      <c r="B52" s="12"/>
      <c r="C52" s="12"/>
      <c r="D52" s="116"/>
      <c r="E52" s="213"/>
      <c r="F52" s="205"/>
    </row>
    <row r="53" spans="1:6" ht="12" customHeight="1" x14ac:dyDescent="0.2">
      <c r="A53" s="16" t="s">
        <v>162</v>
      </c>
      <c r="B53" s="480" t="s">
        <v>145</v>
      </c>
      <c r="C53" s="480"/>
      <c r="D53" s="480"/>
      <c r="E53" s="213"/>
      <c r="F53" s="205"/>
    </row>
    <row r="54" spans="1:6" ht="12" customHeight="1" x14ac:dyDescent="0.2">
      <c r="A54" s="17"/>
      <c r="B54" s="12"/>
      <c r="C54" s="12"/>
      <c r="D54" s="116"/>
      <c r="E54" s="213"/>
      <c r="F54" s="205"/>
    </row>
    <row r="55" spans="1:6" ht="12" customHeight="1" x14ac:dyDescent="0.2">
      <c r="A55" s="17"/>
      <c r="B55" s="12"/>
      <c r="C55" s="12"/>
      <c r="D55" s="116"/>
      <c r="E55" s="213"/>
      <c r="F55" s="205"/>
    </row>
    <row r="56" spans="1:6" ht="12" customHeight="1" x14ac:dyDescent="0.2">
      <c r="A56" s="241"/>
      <c r="B56" s="240"/>
      <c r="C56" s="240"/>
      <c r="D56" s="240"/>
      <c r="E56" s="213"/>
      <c r="F56" s="205"/>
    </row>
    <row r="57" spans="1:6" ht="12" customHeight="1" x14ac:dyDescent="0.2">
      <c r="A57" s="241"/>
      <c r="B57" s="240"/>
      <c r="C57" s="240"/>
      <c r="D57" s="240"/>
      <c r="E57" s="213"/>
      <c r="F57" s="205"/>
    </row>
    <row r="58" spans="1:6" ht="12" customHeight="1" x14ac:dyDescent="0.2">
      <c r="A58" s="241"/>
      <c r="B58" s="240"/>
      <c r="C58" s="240"/>
      <c r="D58" s="240"/>
      <c r="E58" s="213"/>
      <c r="F58" s="205"/>
    </row>
    <row r="59" spans="1:6" ht="12" customHeight="1" x14ac:dyDescent="0.2">
      <c r="A59" s="241"/>
      <c r="B59" s="240"/>
      <c r="C59" s="240"/>
      <c r="D59" s="240"/>
      <c r="E59" s="213"/>
      <c r="F59" s="205"/>
    </row>
    <row r="60" spans="1:6" ht="12" customHeight="1" x14ac:dyDescent="0.2">
      <c r="A60" s="241"/>
      <c r="B60" s="240"/>
      <c r="C60" s="240"/>
      <c r="D60" s="240"/>
      <c r="E60" s="213"/>
      <c r="F60" s="205"/>
    </row>
    <row r="61" spans="1:6" ht="12" customHeight="1" x14ac:dyDescent="0.2">
      <c r="A61" s="17"/>
      <c r="B61" s="12"/>
      <c r="C61" s="12"/>
      <c r="D61" s="116"/>
      <c r="E61" s="213"/>
      <c r="F61" s="205"/>
    </row>
    <row r="62" spans="1:6" ht="12" customHeight="1" thickBot="1" x14ac:dyDescent="0.25">
      <c r="A62" s="242"/>
      <c r="B62" s="206"/>
      <c r="C62" s="206"/>
      <c r="D62" s="206"/>
      <c r="E62" s="243"/>
      <c r="F62" s="208"/>
    </row>
    <row r="63" spans="1:6" ht="16.5" customHeight="1" x14ac:dyDescent="0.2"/>
  </sheetData>
  <mergeCells count="38">
    <mergeCell ref="C13:D13"/>
    <mergeCell ref="C43:D43"/>
    <mergeCell ref="C44:D44"/>
    <mergeCell ref="B19:D19"/>
    <mergeCell ref="C22:D22"/>
    <mergeCell ref="C20:D20"/>
    <mergeCell ref="C29:D29"/>
    <mergeCell ref="C30:D30"/>
    <mergeCell ref="C39:D39"/>
    <mergeCell ref="C17:D17"/>
    <mergeCell ref="A1:F1"/>
    <mergeCell ref="A2:F2"/>
    <mergeCell ref="A3:F3"/>
    <mergeCell ref="B6:D6"/>
    <mergeCell ref="C7:D7"/>
    <mergeCell ref="A5:D5"/>
    <mergeCell ref="A4:F4"/>
    <mergeCell ref="B51:D51"/>
    <mergeCell ref="B53:D53"/>
    <mergeCell ref="C9:D9"/>
    <mergeCell ref="C11:D11"/>
    <mergeCell ref="C33:D33"/>
    <mergeCell ref="C34:D34"/>
    <mergeCell ref="C15:D15"/>
    <mergeCell ref="B27:D27"/>
    <mergeCell ref="C28:D28"/>
    <mergeCell ref="C35:D35"/>
    <mergeCell ref="C36:D36"/>
    <mergeCell ref="C37:D37"/>
    <mergeCell ref="C38:D38"/>
    <mergeCell ref="C45:D45"/>
    <mergeCell ref="C46:D46"/>
    <mergeCell ref="C47:D47"/>
    <mergeCell ref="C48:D48"/>
    <mergeCell ref="B32:D32"/>
    <mergeCell ref="C40:D40"/>
    <mergeCell ref="C41:D41"/>
    <mergeCell ref="C42:D42"/>
  </mergeCells>
  <pageMargins left="0.59055118110236227" right="0.59055118110236227" top="0.59055118110236227" bottom="0.59055118110236227" header="0.31496062992125984" footer="0.31496062992125984"/>
  <pageSetup paperSize="9" orientation="portrait" r:id="rId1"/>
  <headerFooter>
    <oddFooter>&amp;R&amp;8Angaben in TEUR</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E33"/>
  <sheetViews>
    <sheetView view="pageLayout" topLeftCell="A13" zoomScaleNormal="100" workbookViewId="0">
      <selection sqref="A1:E1"/>
    </sheetView>
  </sheetViews>
  <sheetFormatPr baseColWidth="10" defaultColWidth="11.44140625" defaultRowHeight="11.4" x14ac:dyDescent="0.2"/>
  <cols>
    <col min="1" max="1" width="2.6640625" style="1" customWidth="1"/>
    <col min="2" max="2" width="2.33203125" style="1" customWidth="1"/>
    <col min="3" max="3" width="68" style="1" customWidth="1"/>
    <col min="4" max="5" width="9.5546875" style="1" customWidth="1"/>
    <col min="6" max="16384" width="11.44140625" style="1"/>
  </cols>
  <sheetData>
    <row r="1" spans="1:5" ht="18.75" customHeight="1" x14ac:dyDescent="0.2">
      <c r="A1" s="399" t="str">
        <f>Ausfüllhilfe!C16</f>
        <v>"Name"</v>
      </c>
      <c r="B1" s="400"/>
      <c r="C1" s="400"/>
      <c r="D1" s="400"/>
      <c r="E1" s="401"/>
    </row>
    <row r="2" spans="1:5" ht="18.75" customHeight="1" x14ac:dyDescent="0.2">
      <c r="A2" s="402" t="str">
        <f>"Jahresabschluss zum 31.12."&amp;Ausfüllhilfe!C15</f>
        <v>Jahresabschluss zum 31.12.2027</v>
      </c>
      <c r="B2" s="403"/>
      <c r="C2" s="403"/>
      <c r="D2" s="403"/>
      <c r="E2" s="404"/>
    </row>
    <row r="3" spans="1:5" ht="18.75" customHeight="1" x14ac:dyDescent="0.2">
      <c r="A3" s="402" t="s">
        <v>170</v>
      </c>
      <c r="B3" s="403"/>
      <c r="C3" s="403"/>
      <c r="D3" s="403"/>
      <c r="E3" s="404"/>
    </row>
    <row r="4" spans="1:5" ht="18.75" customHeight="1" x14ac:dyDescent="0.2">
      <c r="A4" s="511"/>
      <c r="B4" s="512"/>
      <c r="C4" s="512"/>
      <c r="D4" s="512"/>
      <c r="E4" s="513"/>
    </row>
    <row r="5" spans="1:5" ht="12" customHeight="1" x14ac:dyDescent="0.2">
      <c r="A5" s="223"/>
      <c r="B5" s="512"/>
      <c r="C5" s="521"/>
      <c r="D5" s="216">
        <f>Ausfüllhilfe!C15</f>
        <v>2027</v>
      </c>
      <c r="E5" s="132">
        <f>Ausfüllhilfe!C15-1</f>
        <v>2026</v>
      </c>
    </row>
    <row r="6" spans="1:5" ht="12" customHeight="1" x14ac:dyDescent="0.2">
      <c r="A6" s="54">
        <v>1</v>
      </c>
      <c r="B6" s="431" t="s">
        <v>1</v>
      </c>
      <c r="C6" s="520"/>
      <c r="D6" s="217"/>
      <c r="E6" s="141"/>
    </row>
    <row r="7" spans="1:5" ht="12" customHeight="1" x14ac:dyDescent="0.2">
      <c r="A7" s="55">
        <v>2</v>
      </c>
      <c r="B7" s="425" t="s">
        <v>2</v>
      </c>
      <c r="C7" s="516"/>
      <c r="D7" s="218"/>
      <c r="E7" s="142"/>
    </row>
    <row r="8" spans="1:5" ht="12" customHeight="1" x14ac:dyDescent="0.2">
      <c r="A8" s="55">
        <v>3</v>
      </c>
      <c r="B8" s="425" t="s">
        <v>3</v>
      </c>
      <c r="C8" s="516"/>
      <c r="D8" s="218"/>
      <c r="E8" s="142"/>
    </row>
    <row r="9" spans="1:5" ht="12" customHeight="1" x14ac:dyDescent="0.2">
      <c r="A9" s="55">
        <v>4</v>
      </c>
      <c r="B9" s="425" t="s">
        <v>4</v>
      </c>
      <c r="C9" s="516"/>
      <c r="D9" s="218"/>
      <c r="E9" s="142"/>
    </row>
    <row r="10" spans="1:5" ht="12" customHeight="1" x14ac:dyDescent="0.2">
      <c r="A10" s="55">
        <v>5</v>
      </c>
      <c r="B10" s="425" t="s">
        <v>5</v>
      </c>
      <c r="C10" s="516"/>
      <c r="D10" s="218"/>
      <c r="E10" s="142"/>
    </row>
    <row r="11" spans="1:5" ht="12" customHeight="1" x14ac:dyDescent="0.2">
      <c r="A11" s="55"/>
      <c r="B11" s="222" t="s">
        <v>24</v>
      </c>
      <c r="C11" s="109" t="s">
        <v>29</v>
      </c>
      <c r="D11" s="218"/>
      <c r="E11" s="142"/>
    </row>
    <row r="12" spans="1:5" ht="12" customHeight="1" x14ac:dyDescent="0.2">
      <c r="A12" s="55"/>
      <c r="B12" s="222" t="s">
        <v>26</v>
      </c>
      <c r="C12" s="109" t="s">
        <v>28</v>
      </c>
      <c r="D12" s="218"/>
      <c r="E12" s="142"/>
    </row>
    <row r="13" spans="1:5" ht="12" customHeight="1" x14ac:dyDescent="0.2">
      <c r="A13" s="55">
        <v>6</v>
      </c>
      <c r="B13" s="425" t="s">
        <v>6</v>
      </c>
      <c r="C13" s="516"/>
      <c r="D13" s="218"/>
      <c r="E13" s="142"/>
    </row>
    <row r="14" spans="1:5" ht="12" customHeight="1" x14ac:dyDescent="0.2">
      <c r="A14" s="55"/>
      <c r="B14" s="222" t="s">
        <v>24</v>
      </c>
      <c r="C14" s="109" t="s">
        <v>25</v>
      </c>
      <c r="D14" s="218"/>
      <c r="E14" s="142"/>
    </row>
    <row r="15" spans="1:5" ht="12" customHeight="1" x14ac:dyDescent="0.2">
      <c r="A15" s="55"/>
      <c r="B15" s="222" t="s">
        <v>26</v>
      </c>
      <c r="C15" s="109" t="s">
        <v>27</v>
      </c>
      <c r="D15" s="218"/>
      <c r="E15" s="142"/>
    </row>
    <row r="16" spans="1:5" ht="12" customHeight="1" x14ac:dyDescent="0.2">
      <c r="A16" s="55"/>
      <c r="B16" s="222"/>
      <c r="C16" s="113" t="s">
        <v>35</v>
      </c>
      <c r="D16" s="218"/>
      <c r="E16" s="142"/>
    </row>
    <row r="17" spans="1:5" ht="12" customHeight="1" x14ac:dyDescent="0.2">
      <c r="A17" s="55">
        <v>7</v>
      </c>
      <c r="B17" s="425" t="s">
        <v>7</v>
      </c>
      <c r="C17" s="516"/>
      <c r="D17" s="218"/>
      <c r="E17" s="142"/>
    </row>
    <row r="18" spans="1:5" ht="12" customHeight="1" x14ac:dyDescent="0.2">
      <c r="A18" s="55"/>
      <c r="B18" s="222" t="s">
        <v>24</v>
      </c>
      <c r="C18" s="109" t="s">
        <v>30</v>
      </c>
      <c r="D18" s="218"/>
      <c r="E18" s="142"/>
    </row>
    <row r="19" spans="1:5" ht="12" customHeight="1" x14ac:dyDescent="0.2">
      <c r="A19" s="55"/>
      <c r="B19" s="222"/>
      <c r="C19" s="113" t="s">
        <v>36</v>
      </c>
      <c r="D19" s="218"/>
      <c r="E19" s="142"/>
    </row>
    <row r="20" spans="1:5" ht="24" customHeight="1" x14ac:dyDescent="0.2">
      <c r="A20" s="55"/>
      <c r="B20" s="222" t="s">
        <v>26</v>
      </c>
      <c r="C20" s="109" t="s">
        <v>31</v>
      </c>
      <c r="D20" s="218"/>
      <c r="E20" s="142"/>
    </row>
    <row r="21" spans="1:5" ht="12" customHeight="1" x14ac:dyDescent="0.2">
      <c r="A21" s="55"/>
      <c r="B21" s="222"/>
      <c r="C21" s="113" t="s">
        <v>36</v>
      </c>
      <c r="D21" s="218"/>
      <c r="E21" s="142"/>
    </row>
    <row r="22" spans="1:5" ht="24" customHeight="1" x14ac:dyDescent="0.2">
      <c r="A22" s="55">
        <v>8</v>
      </c>
      <c r="B22" s="425" t="s">
        <v>90</v>
      </c>
      <c r="C22" s="516"/>
      <c r="D22" s="218"/>
      <c r="E22" s="142"/>
    </row>
    <row r="23" spans="1:5" ht="12" customHeight="1" x14ac:dyDescent="0.2">
      <c r="A23" s="55">
        <v>9</v>
      </c>
      <c r="B23" s="425" t="s">
        <v>8</v>
      </c>
      <c r="C23" s="516"/>
      <c r="D23" s="218"/>
      <c r="E23" s="142"/>
    </row>
    <row r="24" spans="1:5" ht="12" customHeight="1" x14ac:dyDescent="0.2">
      <c r="A24" s="55">
        <v>10</v>
      </c>
      <c r="B24" s="425" t="s">
        <v>9</v>
      </c>
      <c r="C24" s="516"/>
      <c r="D24" s="218"/>
      <c r="E24" s="142"/>
    </row>
    <row r="25" spans="1:5" ht="12" customHeight="1" x14ac:dyDescent="0.2">
      <c r="A25" s="55">
        <v>11</v>
      </c>
      <c r="B25" s="425" t="s">
        <v>10</v>
      </c>
      <c r="C25" s="516"/>
      <c r="D25" s="218"/>
      <c r="E25" s="142"/>
    </row>
    <row r="26" spans="1:5" ht="12" customHeight="1" x14ac:dyDescent="0.2">
      <c r="A26" s="55">
        <v>12</v>
      </c>
      <c r="B26" s="425" t="s">
        <v>33</v>
      </c>
      <c r="C26" s="516"/>
      <c r="D26" s="218"/>
      <c r="E26" s="142"/>
    </row>
    <row r="27" spans="1:5" ht="12" customHeight="1" x14ac:dyDescent="0.2">
      <c r="A27" s="55">
        <v>13</v>
      </c>
      <c r="B27" s="425" t="s">
        <v>11</v>
      </c>
      <c r="C27" s="516"/>
      <c r="D27" s="218"/>
      <c r="E27" s="142"/>
    </row>
    <row r="28" spans="1:5" ht="12" customHeight="1" x14ac:dyDescent="0.2">
      <c r="A28" s="55">
        <v>15</v>
      </c>
      <c r="B28" s="425" t="s">
        <v>12</v>
      </c>
      <c r="C28" s="516"/>
      <c r="D28" s="218"/>
      <c r="E28" s="142"/>
    </row>
    <row r="29" spans="1:5" ht="12" customHeight="1" x14ac:dyDescent="0.2">
      <c r="A29" s="55">
        <v>15</v>
      </c>
      <c r="B29" s="425" t="s">
        <v>13</v>
      </c>
      <c r="C29" s="516"/>
      <c r="D29" s="218"/>
      <c r="E29" s="142"/>
    </row>
    <row r="30" spans="1:5" ht="12" customHeight="1" x14ac:dyDescent="0.2">
      <c r="A30" s="55">
        <v>16</v>
      </c>
      <c r="B30" s="424" t="s">
        <v>172</v>
      </c>
      <c r="C30" s="425"/>
      <c r="D30" s="218"/>
      <c r="E30" s="142"/>
    </row>
    <row r="31" spans="1:5" ht="12" customHeight="1" x14ac:dyDescent="0.2">
      <c r="A31" s="95">
        <v>17</v>
      </c>
      <c r="B31" s="485" t="s">
        <v>14</v>
      </c>
      <c r="C31" s="517"/>
      <c r="D31" s="219"/>
      <c r="E31" s="139"/>
    </row>
    <row r="32" spans="1:5" ht="12" customHeight="1" thickBot="1" x14ac:dyDescent="0.25">
      <c r="A32" s="224">
        <v>18</v>
      </c>
      <c r="B32" s="518" t="s">
        <v>15</v>
      </c>
      <c r="C32" s="519"/>
      <c r="D32" s="220"/>
      <c r="E32" s="221"/>
    </row>
    <row r="33" ht="12" customHeight="1" x14ac:dyDescent="0.2"/>
  </sheetData>
  <mergeCells count="23">
    <mergeCell ref="B8:C8"/>
    <mergeCell ref="B9:C9"/>
    <mergeCell ref="B10:C10"/>
    <mergeCell ref="B13:C13"/>
    <mergeCell ref="B17:C17"/>
    <mergeCell ref="A1:E1"/>
    <mergeCell ref="A2:E2"/>
    <mergeCell ref="A3:E3"/>
    <mergeCell ref="B6:C6"/>
    <mergeCell ref="B7:C7"/>
    <mergeCell ref="A4:E4"/>
    <mergeCell ref="B5:C5"/>
    <mergeCell ref="B31:C31"/>
    <mergeCell ref="B32:C32"/>
    <mergeCell ref="B26:C26"/>
    <mergeCell ref="B27:C27"/>
    <mergeCell ref="B28:C28"/>
    <mergeCell ref="B30:C30"/>
    <mergeCell ref="B22:C22"/>
    <mergeCell ref="B23:C23"/>
    <mergeCell ref="B24:C24"/>
    <mergeCell ref="B25:C25"/>
    <mergeCell ref="B29:C29"/>
  </mergeCells>
  <pageMargins left="0.59055118110236227" right="0.59055118110236227" top="0.59055118110236227" bottom="0.59055118110236227" header="0.31496062992125984" footer="0.31496062992125984"/>
  <pageSetup paperSize="9" orientation="portrait" r:id="rId1"/>
  <headerFooter>
    <oddFooter>&amp;R&amp;8Angaben in TEUR</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view="pageLayout" topLeftCell="A37" zoomScaleNormal="140" workbookViewId="0">
      <selection sqref="A1:E1"/>
    </sheetView>
  </sheetViews>
  <sheetFormatPr baseColWidth="10" defaultColWidth="11.44140625" defaultRowHeight="11.4" x14ac:dyDescent="0.2"/>
  <cols>
    <col min="1" max="1" width="2.6640625" style="1" customWidth="1"/>
    <col min="2" max="2" width="2.33203125" style="1" customWidth="1"/>
    <col min="3" max="3" width="68" style="1" customWidth="1"/>
    <col min="4" max="5" width="9.5546875" style="1" customWidth="1"/>
    <col min="6" max="16384" width="11.44140625" style="1"/>
  </cols>
  <sheetData>
    <row r="1" spans="1:5" ht="18.75" customHeight="1" x14ac:dyDescent="0.2">
      <c r="A1" s="399" t="str">
        <f>Ausfüllhilfe!C16</f>
        <v>"Name"</v>
      </c>
      <c r="B1" s="400"/>
      <c r="C1" s="400"/>
      <c r="D1" s="400"/>
      <c r="E1" s="401"/>
    </row>
    <row r="2" spans="1:5" ht="18.75" customHeight="1" x14ac:dyDescent="0.2">
      <c r="A2" s="402" t="str">
        <f>"Jahresabschluss zum 31.12."&amp;Ausfüllhilfe!C15</f>
        <v>Jahresabschluss zum 31.12.2027</v>
      </c>
      <c r="B2" s="403"/>
      <c r="C2" s="403"/>
      <c r="D2" s="403"/>
      <c r="E2" s="404"/>
    </row>
    <row r="3" spans="1:5" ht="18.75" customHeight="1" x14ac:dyDescent="0.2">
      <c r="A3" s="402" t="s">
        <v>171</v>
      </c>
      <c r="B3" s="403"/>
      <c r="C3" s="403"/>
      <c r="D3" s="403"/>
      <c r="E3" s="404"/>
    </row>
    <row r="4" spans="1:5" ht="18.75" customHeight="1" x14ac:dyDescent="0.2">
      <c r="A4" s="511"/>
      <c r="B4" s="512"/>
      <c r="C4" s="512"/>
      <c r="D4" s="512"/>
      <c r="E4" s="513"/>
    </row>
    <row r="5" spans="1:5" ht="12" customHeight="1" x14ac:dyDescent="0.2">
      <c r="A5" s="223"/>
      <c r="B5" s="512"/>
      <c r="C5" s="512"/>
      <c r="D5" s="97">
        <f>Ausfüllhilfe!C15</f>
        <v>2027</v>
      </c>
      <c r="E5" s="132">
        <f>Ausfüllhilfe!C15-1</f>
        <v>2026</v>
      </c>
    </row>
    <row r="6" spans="1:5" ht="12" customHeight="1" x14ac:dyDescent="0.2">
      <c r="A6" s="225">
        <v>1</v>
      </c>
      <c r="B6" s="467" t="s">
        <v>39</v>
      </c>
      <c r="C6" s="475"/>
      <c r="D6" s="19"/>
      <c r="E6" s="141"/>
    </row>
    <row r="7" spans="1:5" ht="12" customHeight="1" x14ac:dyDescent="0.2">
      <c r="A7" s="55">
        <v>2</v>
      </c>
      <c r="B7" s="456" t="s">
        <v>190</v>
      </c>
      <c r="C7" s="476"/>
      <c r="D7" s="20"/>
      <c r="E7" s="142"/>
    </row>
    <row r="8" spans="1:5" ht="12" customHeight="1" x14ac:dyDescent="0.2">
      <c r="A8" s="55">
        <v>3</v>
      </c>
      <c r="B8" s="456" t="s">
        <v>189</v>
      </c>
      <c r="C8" s="476"/>
      <c r="D8" s="20"/>
      <c r="E8" s="142"/>
    </row>
    <row r="9" spans="1:5" ht="12" customHeight="1" x14ac:dyDescent="0.2">
      <c r="A9" s="55">
        <v>4</v>
      </c>
      <c r="B9" s="456" t="s">
        <v>188</v>
      </c>
      <c r="C9" s="476"/>
      <c r="D9" s="20"/>
      <c r="E9" s="142"/>
    </row>
    <row r="10" spans="1:5" ht="24" customHeight="1" x14ac:dyDescent="0.2">
      <c r="A10" s="55">
        <v>5</v>
      </c>
      <c r="B10" s="456" t="s">
        <v>191</v>
      </c>
      <c r="C10" s="476"/>
      <c r="D10" s="20"/>
      <c r="E10" s="142"/>
    </row>
    <row r="11" spans="1:5" ht="24" customHeight="1" x14ac:dyDescent="0.2">
      <c r="A11" s="55" t="s">
        <v>40</v>
      </c>
      <c r="B11" s="456" t="s">
        <v>192</v>
      </c>
      <c r="C11" s="476"/>
      <c r="D11" s="20"/>
      <c r="E11" s="142"/>
    </row>
    <row r="12" spans="1:5" ht="12" customHeight="1" x14ac:dyDescent="0.2">
      <c r="A12" s="55">
        <v>7</v>
      </c>
      <c r="B12" s="456" t="s">
        <v>193</v>
      </c>
      <c r="C12" s="476"/>
      <c r="D12" s="20"/>
      <c r="E12" s="142"/>
    </row>
    <row r="13" spans="1:5" ht="12" customHeight="1" x14ac:dyDescent="0.2">
      <c r="A13" s="55">
        <v>8</v>
      </c>
      <c r="B13" s="456" t="s">
        <v>226</v>
      </c>
      <c r="C13" s="476"/>
      <c r="D13" s="20"/>
      <c r="E13" s="142"/>
    </row>
    <row r="14" spans="1:5" ht="12" customHeight="1" x14ac:dyDescent="0.2">
      <c r="A14" s="55">
        <v>9</v>
      </c>
      <c r="B14" s="456" t="s">
        <v>208</v>
      </c>
      <c r="C14" s="476"/>
      <c r="D14" s="20"/>
      <c r="E14" s="142"/>
    </row>
    <row r="15" spans="1:5" ht="12" customHeight="1" x14ac:dyDescent="0.2">
      <c r="A15" s="55">
        <v>10</v>
      </c>
      <c r="B15" s="456" t="s">
        <v>207</v>
      </c>
      <c r="C15" s="476"/>
      <c r="D15" s="20"/>
      <c r="E15" s="142"/>
    </row>
    <row r="16" spans="1:5" ht="12" customHeight="1" x14ac:dyDescent="0.2">
      <c r="A16" s="55">
        <v>11</v>
      </c>
      <c r="B16" s="456" t="s">
        <v>227</v>
      </c>
      <c r="C16" s="476"/>
      <c r="D16" s="20"/>
      <c r="E16" s="142"/>
    </row>
    <row r="17" spans="1:5" ht="12" customHeight="1" x14ac:dyDescent="0.2">
      <c r="A17" s="55">
        <v>12</v>
      </c>
      <c r="B17" s="456" t="s">
        <v>196</v>
      </c>
      <c r="C17" s="476"/>
      <c r="D17" s="20"/>
      <c r="E17" s="142"/>
    </row>
    <row r="18" spans="1:5" ht="12" customHeight="1" x14ac:dyDescent="0.2">
      <c r="A18" s="55">
        <v>13</v>
      </c>
      <c r="B18" s="456" t="s">
        <v>195</v>
      </c>
      <c r="C18" s="476"/>
      <c r="D18" s="20"/>
      <c r="E18" s="142"/>
    </row>
    <row r="19" spans="1:5" ht="12" customHeight="1" x14ac:dyDescent="0.2">
      <c r="A19" s="57">
        <v>14</v>
      </c>
      <c r="B19" s="525" t="s">
        <v>205</v>
      </c>
      <c r="C19" s="526"/>
      <c r="D19" s="138"/>
      <c r="E19" s="139"/>
    </row>
    <row r="20" spans="1:5" ht="12" customHeight="1" x14ac:dyDescent="0.2">
      <c r="A20" s="64">
        <v>15</v>
      </c>
      <c r="B20" s="454" t="s">
        <v>41</v>
      </c>
      <c r="C20" s="529"/>
      <c r="D20" s="67"/>
      <c r="E20" s="137"/>
    </row>
    <row r="21" spans="1:5" ht="12" customHeight="1" x14ac:dyDescent="0.2">
      <c r="A21" s="225">
        <v>16</v>
      </c>
      <c r="B21" s="527" t="s">
        <v>204</v>
      </c>
      <c r="C21" s="528"/>
      <c r="D21" s="19"/>
      <c r="E21" s="141"/>
    </row>
    <row r="22" spans="1:5" ht="12" customHeight="1" x14ac:dyDescent="0.2">
      <c r="A22" s="55">
        <v>17</v>
      </c>
      <c r="B22" s="456" t="s">
        <v>203</v>
      </c>
      <c r="C22" s="476"/>
      <c r="D22" s="20"/>
      <c r="E22" s="142"/>
    </row>
    <row r="23" spans="1:5" ht="12" customHeight="1" x14ac:dyDescent="0.2">
      <c r="A23" s="55">
        <v>18</v>
      </c>
      <c r="B23" s="456" t="s">
        <v>202</v>
      </c>
      <c r="C23" s="476"/>
      <c r="D23" s="20"/>
      <c r="E23" s="142"/>
    </row>
    <row r="24" spans="1:5" ht="12" customHeight="1" x14ac:dyDescent="0.2">
      <c r="A24" s="55">
        <v>19</v>
      </c>
      <c r="B24" s="456" t="s">
        <v>201</v>
      </c>
      <c r="C24" s="476"/>
      <c r="D24" s="20"/>
      <c r="E24" s="142"/>
    </row>
    <row r="25" spans="1:5" ht="12" customHeight="1" x14ac:dyDescent="0.2">
      <c r="A25" s="55">
        <v>20</v>
      </c>
      <c r="B25" s="456" t="s">
        <v>200</v>
      </c>
      <c r="C25" s="476"/>
      <c r="D25" s="20"/>
      <c r="E25" s="142"/>
    </row>
    <row r="26" spans="1:5" ht="12" customHeight="1" x14ac:dyDescent="0.2">
      <c r="A26" s="55">
        <v>21</v>
      </c>
      <c r="B26" s="456" t="s">
        <v>199</v>
      </c>
      <c r="C26" s="476"/>
      <c r="D26" s="20"/>
      <c r="E26" s="142"/>
    </row>
    <row r="27" spans="1:5" ht="12" customHeight="1" x14ac:dyDescent="0.2">
      <c r="A27" s="55">
        <v>22</v>
      </c>
      <c r="B27" s="456" t="s">
        <v>237</v>
      </c>
      <c r="C27" s="476"/>
      <c r="D27" s="20"/>
      <c r="E27" s="142"/>
    </row>
    <row r="28" spans="1:5" ht="12" customHeight="1" x14ac:dyDescent="0.2">
      <c r="A28" s="55">
        <v>23</v>
      </c>
      <c r="B28" s="456" t="s">
        <v>236</v>
      </c>
      <c r="C28" s="476"/>
      <c r="D28" s="20"/>
      <c r="E28" s="142"/>
    </row>
    <row r="29" spans="1:5" ht="12" customHeight="1" x14ac:dyDescent="0.2">
      <c r="A29" s="55">
        <v>24</v>
      </c>
      <c r="B29" s="456" t="s">
        <v>196</v>
      </c>
      <c r="C29" s="476"/>
      <c r="D29" s="20"/>
      <c r="E29" s="142"/>
    </row>
    <row r="30" spans="1:5" ht="12" customHeight="1" x14ac:dyDescent="0.2">
      <c r="A30" s="55">
        <v>25</v>
      </c>
      <c r="B30" s="456" t="s">
        <v>195</v>
      </c>
      <c r="C30" s="476"/>
      <c r="D30" s="20"/>
      <c r="E30" s="142"/>
    </row>
    <row r="31" spans="1:5" ht="12" customHeight="1" x14ac:dyDescent="0.2">
      <c r="A31" s="55">
        <v>26</v>
      </c>
      <c r="B31" s="456" t="s">
        <v>210</v>
      </c>
      <c r="C31" s="476"/>
      <c r="D31" s="20"/>
      <c r="E31" s="142"/>
    </row>
    <row r="32" spans="1:5" ht="12" customHeight="1" x14ac:dyDescent="0.2">
      <c r="A32" s="226">
        <v>27</v>
      </c>
      <c r="B32" s="525" t="s">
        <v>194</v>
      </c>
      <c r="C32" s="526"/>
      <c r="D32" s="138"/>
      <c r="E32" s="139"/>
    </row>
    <row r="33" spans="1:5" s="6" customFormat="1" ht="12" customHeight="1" x14ac:dyDescent="0.2">
      <c r="A33" s="64">
        <v>28</v>
      </c>
      <c r="B33" s="454" t="s">
        <v>42</v>
      </c>
      <c r="C33" s="529"/>
      <c r="D33" s="67"/>
      <c r="E33" s="137"/>
    </row>
    <row r="34" spans="1:5" ht="12" customHeight="1" x14ac:dyDescent="0.2">
      <c r="A34" s="225">
        <v>29</v>
      </c>
      <c r="B34" s="527" t="s">
        <v>211</v>
      </c>
      <c r="C34" s="528"/>
      <c r="D34" s="19"/>
      <c r="E34" s="141"/>
    </row>
    <row r="35" spans="1:5" ht="12" customHeight="1" x14ac:dyDescent="0.2">
      <c r="A35" s="55">
        <v>30</v>
      </c>
      <c r="B35" s="456" t="s">
        <v>212</v>
      </c>
      <c r="C35" s="476"/>
      <c r="D35" s="20"/>
      <c r="E35" s="142"/>
    </row>
    <row r="36" spans="1:5" ht="12" customHeight="1" x14ac:dyDescent="0.2">
      <c r="A36" s="55">
        <v>31</v>
      </c>
      <c r="B36" s="456" t="s">
        <v>213</v>
      </c>
      <c r="C36" s="476"/>
      <c r="D36" s="20"/>
      <c r="E36" s="142"/>
    </row>
    <row r="37" spans="1:5" ht="12" customHeight="1" x14ac:dyDescent="0.2">
      <c r="A37" s="55"/>
      <c r="B37" s="456" t="s">
        <v>238</v>
      </c>
      <c r="C37" s="476"/>
      <c r="D37" s="20"/>
      <c r="E37" s="142"/>
    </row>
    <row r="38" spans="1:5" ht="12" customHeight="1" x14ac:dyDescent="0.2">
      <c r="A38" s="55"/>
      <c r="B38" s="456" t="s">
        <v>239</v>
      </c>
      <c r="C38" s="476"/>
      <c r="D38" s="20"/>
      <c r="E38" s="142"/>
    </row>
    <row r="39" spans="1:5" ht="12" customHeight="1" x14ac:dyDescent="0.2">
      <c r="A39" s="55">
        <v>32</v>
      </c>
      <c r="B39" s="456" t="s">
        <v>214</v>
      </c>
      <c r="C39" s="476"/>
      <c r="D39" s="20"/>
      <c r="E39" s="142"/>
    </row>
    <row r="40" spans="1:5" ht="12" customHeight="1" x14ac:dyDescent="0.2">
      <c r="A40" s="55"/>
      <c r="B40" s="456" t="s">
        <v>238</v>
      </c>
      <c r="C40" s="476"/>
      <c r="D40" s="20"/>
      <c r="E40" s="142"/>
    </row>
    <row r="41" spans="1:5" ht="12" customHeight="1" x14ac:dyDescent="0.2">
      <c r="A41" s="55"/>
      <c r="B41" s="456" t="s">
        <v>239</v>
      </c>
      <c r="C41" s="476"/>
      <c r="D41" s="20"/>
      <c r="E41" s="142"/>
    </row>
    <row r="42" spans="1:5" ht="12" customHeight="1" x14ac:dyDescent="0.2">
      <c r="A42" s="55">
        <v>33</v>
      </c>
      <c r="B42" s="456" t="s">
        <v>215</v>
      </c>
      <c r="C42" s="476"/>
      <c r="D42" s="20"/>
      <c r="E42" s="142"/>
    </row>
    <row r="43" spans="1:5" ht="12" customHeight="1" x14ac:dyDescent="0.2">
      <c r="A43" s="55"/>
      <c r="B43" s="227" t="s">
        <v>24</v>
      </c>
      <c r="C43" s="92" t="s">
        <v>174</v>
      </c>
      <c r="D43" s="20"/>
      <c r="E43" s="142"/>
    </row>
    <row r="44" spans="1:5" ht="12" customHeight="1" x14ac:dyDescent="0.2">
      <c r="A44" s="55"/>
      <c r="B44" s="227" t="s">
        <v>26</v>
      </c>
      <c r="C44" s="92" t="s">
        <v>178</v>
      </c>
      <c r="D44" s="20"/>
      <c r="E44" s="142"/>
    </row>
    <row r="45" spans="1:5" ht="12" customHeight="1" x14ac:dyDescent="0.2">
      <c r="A45" s="55"/>
      <c r="B45" s="227" t="s">
        <v>179</v>
      </c>
      <c r="C45" s="92" t="s">
        <v>175</v>
      </c>
      <c r="D45" s="20"/>
      <c r="E45" s="142"/>
    </row>
    <row r="46" spans="1:5" ht="12" customHeight="1" x14ac:dyDescent="0.2">
      <c r="A46" s="55">
        <v>34</v>
      </c>
      <c r="B46" s="456" t="s">
        <v>196</v>
      </c>
      <c r="C46" s="476"/>
      <c r="D46" s="20"/>
      <c r="E46" s="142"/>
    </row>
    <row r="47" spans="1:5" ht="12" customHeight="1" x14ac:dyDescent="0.2">
      <c r="A47" s="55">
        <v>35</v>
      </c>
      <c r="B47" s="456" t="s">
        <v>195</v>
      </c>
      <c r="C47" s="476"/>
      <c r="D47" s="20"/>
      <c r="E47" s="142"/>
    </row>
    <row r="48" spans="1:5" ht="12" customHeight="1" x14ac:dyDescent="0.2">
      <c r="A48" s="55">
        <v>36</v>
      </c>
      <c r="B48" s="456" t="s">
        <v>216</v>
      </c>
      <c r="C48" s="476"/>
      <c r="D48" s="20"/>
      <c r="E48" s="142"/>
    </row>
    <row r="49" spans="1:5" ht="12" customHeight="1" x14ac:dyDescent="0.2">
      <c r="A49" s="57">
        <v>37</v>
      </c>
      <c r="B49" s="531" t="s">
        <v>217</v>
      </c>
      <c r="C49" s="532"/>
      <c r="D49" s="138"/>
      <c r="E49" s="139"/>
    </row>
    <row r="50" spans="1:5" ht="12" customHeight="1" x14ac:dyDescent="0.2">
      <c r="A50" s="64">
        <v>38</v>
      </c>
      <c r="B50" s="529" t="s">
        <v>43</v>
      </c>
      <c r="C50" s="529"/>
      <c r="D50" s="67"/>
      <c r="E50" s="137"/>
    </row>
    <row r="51" spans="1:5" ht="12" customHeight="1" x14ac:dyDescent="0.2">
      <c r="A51" s="64">
        <v>39</v>
      </c>
      <c r="B51" s="529" t="s">
        <v>44</v>
      </c>
      <c r="C51" s="529"/>
      <c r="D51" s="67"/>
      <c r="E51" s="137"/>
    </row>
    <row r="52" spans="1:5" ht="12" customHeight="1" x14ac:dyDescent="0.2">
      <c r="A52" s="225">
        <v>40</v>
      </c>
      <c r="B52" s="467" t="s">
        <v>218</v>
      </c>
      <c r="C52" s="468"/>
      <c r="D52" s="19"/>
      <c r="E52" s="141"/>
    </row>
    <row r="53" spans="1:5" ht="12" customHeight="1" x14ac:dyDescent="0.2">
      <c r="A53" s="57">
        <v>41</v>
      </c>
      <c r="B53" s="452" t="s">
        <v>219</v>
      </c>
      <c r="C53" s="453"/>
      <c r="D53" s="138"/>
      <c r="E53" s="139"/>
    </row>
    <row r="54" spans="1:5" ht="12" customHeight="1" x14ac:dyDescent="0.2">
      <c r="A54" s="305">
        <v>42</v>
      </c>
      <c r="B54" s="530" t="s">
        <v>45</v>
      </c>
      <c r="C54" s="530"/>
      <c r="D54" s="306"/>
      <c r="E54" s="307"/>
    </row>
    <row r="55" spans="1:5" x14ac:dyDescent="0.2">
      <c r="A55" s="522"/>
      <c r="B55" s="523"/>
      <c r="C55" s="523"/>
      <c r="D55" s="523"/>
      <c r="E55" s="524"/>
    </row>
    <row r="56" spans="1:5" ht="12" x14ac:dyDescent="0.2">
      <c r="A56" s="426" t="s">
        <v>46</v>
      </c>
      <c r="B56" s="427"/>
      <c r="C56" s="428"/>
      <c r="D56" s="449"/>
      <c r="E56" s="451"/>
    </row>
    <row r="57" spans="1:5" x14ac:dyDescent="0.2">
      <c r="A57" s="429" t="s">
        <v>47</v>
      </c>
      <c r="B57" s="430"/>
      <c r="C57" s="431"/>
      <c r="D57" s="228"/>
      <c r="E57" s="229"/>
    </row>
    <row r="58" spans="1:5" ht="24" customHeight="1" thickBot="1" x14ac:dyDescent="0.25">
      <c r="A58" s="412" t="s">
        <v>48</v>
      </c>
      <c r="B58" s="413"/>
      <c r="C58" s="414"/>
      <c r="D58" s="230"/>
      <c r="E58" s="231"/>
    </row>
  </sheetData>
  <mergeCells count="56">
    <mergeCell ref="B53:C53"/>
    <mergeCell ref="B54:C54"/>
    <mergeCell ref="B42:C42"/>
    <mergeCell ref="B48:C48"/>
    <mergeCell ref="B49:C49"/>
    <mergeCell ref="B50:C50"/>
    <mergeCell ref="B51:C51"/>
    <mergeCell ref="B52:C52"/>
    <mergeCell ref="A1:E1"/>
    <mergeCell ref="A2:E2"/>
    <mergeCell ref="A3:E3"/>
    <mergeCell ref="B46:C46"/>
    <mergeCell ref="B47:C47"/>
    <mergeCell ref="B41:C41"/>
    <mergeCell ref="B39:C39"/>
    <mergeCell ref="B37:C37"/>
    <mergeCell ref="B36:C36"/>
    <mergeCell ref="B35:C35"/>
    <mergeCell ref="B38:C38"/>
    <mergeCell ref="B40:C40"/>
    <mergeCell ref="B34:C34"/>
    <mergeCell ref="B33:C33"/>
    <mergeCell ref="B32:C32"/>
    <mergeCell ref="B31:C31"/>
    <mergeCell ref="B30:C30"/>
    <mergeCell ref="B29:C29"/>
    <mergeCell ref="A4:E4"/>
    <mergeCell ref="B10:C10"/>
    <mergeCell ref="B9:C9"/>
    <mergeCell ref="B8:C8"/>
    <mergeCell ref="B7:C7"/>
    <mergeCell ref="B6:C6"/>
    <mergeCell ref="B5:C5"/>
    <mergeCell ref="B28:C28"/>
    <mergeCell ref="B27:C27"/>
    <mergeCell ref="B26:C26"/>
    <mergeCell ref="B25:C25"/>
    <mergeCell ref="B24:C24"/>
    <mergeCell ref="B23:C23"/>
    <mergeCell ref="B22:C22"/>
    <mergeCell ref="B21:C21"/>
    <mergeCell ref="B20:C20"/>
    <mergeCell ref="B14:C14"/>
    <mergeCell ref="B13:C13"/>
    <mergeCell ref="B12:C12"/>
    <mergeCell ref="B11:C11"/>
    <mergeCell ref="B19:C19"/>
    <mergeCell ref="B18:C18"/>
    <mergeCell ref="B17:C17"/>
    <mergeCell ref="B16:C16"/>
    <mergeCell ref="B15:C15"/>
    <mergeCell ref="D56:E56"/>
    <mergeCell ref="A56:C56"/>
    <mergeCell ref="A57:C57"/>
    <mergeCell ref="A58:C58"/>
    <mergeCell ref="A55:E55"/>
  </mergeCells>
  <pageMargins left="0.59055118110236227" right="0.59055118110236227" top="0.59055118110236227" bottom="0.59055118110236227" header="0.31496062992125984" footer="0.31496062992125984"/>
  <pageSetup paperSize="9" orientation="portrait" r:id="rId1"/>
  <headerFooter>
    <oddFooter>&amp;R&amp;8Angaben in TEUR</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view="pageLayout" zoomScaleNormal="100" workbookViewId="0">
      <selection activeCell="I11" sqref="I11"/>
    </sheetView>
  </sheetViews>
  <sheetFormatPr baseColWidth="10" defaultColWidth="11.44140625" defaultRowHeight="11.4" x14ac:dyDescent="0.2"/>
  <cols>
    <col min="1" max="1" width="21.33203125" style="1" customWidth="1"/>
    <col min="2" max="13" width="8.109375" style="1" customWidth="1"/>
    <col min="14" max="14" width="9.5546875" style="1" customWidth="1"/>
    <col min="15" max="16384" width="11.44140625" style="1"/>
  </cols>
  <sheetData>
    <row r="1" spans="1:14" ht="18.75" customHeight="1" x14ac:dyDescent="0.2">
      <c r="A1" s="399" t="str">
        <f>Ausfüllhilfe!C16</f>
        <v>"Name"</v>
      </c>
      <c r="B1" s="400"/>
      <c r="C1" s="400"/>
      <c r="D1" s="400"/>
      <c r="E1" s="400"/>
      <c r="F1" s="400"/>
      <c r="G1" s="400"/>
      <c r="H1" s="400"/>
      <c r="I1" s="400"/>
      <c r="J1" s="400"/>
      <c r="K1" s="400"/>
      <c r="L1" s="400"/>
      <c r="M1" s="400"/>
      <c r="N1" s="401"/>
    </row>
    <row r="2" spans="1:14" ht="18.75" customHeight="1" x14ac:dyDescent="0.2">
      <c r="A2" s="402" t="str">
        <f>"Wirtschaftsplan für das Wirtschaftsjahr "&amp;Ausfüllhilfe!C14</f>
        <v>Wirtschaftsplan für das Wirtschaftsjahr 2026</v>
      </c>
      <c r="B2" s="403"/>
      <c r="C2" s="403"/>
      <c r="D2" s="403"/>
      <c r="E2" s="403"/>
      <c r="F2" s="403"/>
      <c r="G2" s="403"/>
      <c r="H2" s="403"/>
      <c r="I2" s="403"/>
      <c r="J2" s="403"/>
      <c r="K2" s="403"/>
      <c r="L2" s="403"/>
      <c r="M2" s="403"/>
      <c r="N2" s="404"/>
    </row>
    <row r="3" spans="1:14" ht="18.75" customHeight="1" x14ac:dyDescent="0.2">
      <c r="A3" s="402" t="s">
        <v>240</v>
      </c>
      <c r="B3" s="403"/>
      <c r="C3" s="403"/>
      <c r="D3" s="403"/>
      <c r="E3" s="403"/>
      <c r="F3" s="403"/>
      <c r="G3" s="403"/>
      <c r="H3" s="403"/>
      <c r="I3" s="403"/>
      <c r="J3" s="403"/>
      <c r="K3" s="403"/>
      <c r="L3" s="403"/>
      <c r="M3" s="403"/>
      <c r="N3" s="404"/>
    </row>
    <row r="4" spans="1:14" ht="18.75" customHeight="1" x14ac:dyDescent="0.2">
      <c r="A4" s="442"/>
      <c r="B4" s="443"/>
      <c r="C4" s="443"/>
      <c r="D4" s="443"/>
      <c r="E4" s="443"/>
      <c r="F4" s="443"/>
      <c r="G4" s="443"/>
      <c r="H4" s="443"/>
      <c r="I4" s="443"/>
      <c r="J4" s="443"/>
      <c r="K4" s="443"/>
      <c r="L4" s="443"/>
      <c r="M4" s="443"/>
      <c r="N4" s="444"/>
    </row>
    <row r="5" spans="1:14" ht="12" customHeight="1" x14ac:dyDescent="0.2">
      <c r="A5" s="254"/>
      <c r="B5" s="537" t="s">
        <v>241</v>
      </c>
      <c r="C5" s="538"/>
      <c r="D5" s="538"/>
      <c r="E5" s="538"/>
      <c r="F5" s="539"/>
      <c r="G5" s="537" t="s">
        <v>7</v>
      </c>
      <c r="H5" s="538"/>
      <c r="I5" s="538"/>
      <c r="J5" s="538"/>
      <c r="K5" s="538"/>
      <c r="L5" s="539"/>
      <c r="M5" s="535" t="s">
        <v>243</v>
      </c>
      <c r="N5" s="536"/>
    </row>
    <row r="6" spans="1:14" ht="12" customHeight="1" x14ac:dyDescent="0.2">
      <c r="A6" s="533"/>
      <c r="B6" s="264"/>
      <c r="C6" s="262" t="s">
        <v>248</v>
      </c>
      <c r="D6" s="262" t="s">
        <v>242</v>
      </c>
      <c r="E6" s="262" t="s">
        <v>246</v>
      </c>
      <c r="F6" s="265"/>
      <c r="G6" s="264" t="s">
        <v>249</v>
      </c>
      <c r="H6" s="262" t="s">
        <v>250</v>
      </c>
      <c r="I6" s="262" t="s">
        <v>251</v>
      </c>
      <c r="J6" s="262" t="s">
        <v>246</v>
      </c>
      <c r="K6" s="262" t="s">
        <v>252</v>
      </c>
      <c r="L6" s="265" t="s">
        <v>254</v>
      </c>
      <c r="M6" s="261"/>
      <c r="N6" s="263"/>
    </row>
    <row r="7" spans="1:14" ht="12" customHeight="1" x14ac:dyDescent="0.2">
      <c r="A7" s="533"/>
      <c r="B7" s="332" t="s">
        <v>244</v>
      </c>
      <c r="C7" s="333" t="s">
        <v>245</v>
      </c>
      <c r="D7" s="333" t="s">
        <v>245</v>
      </c>
      <c r="E7" s="333" t="s">
        <v>247</v>
      </c>
      <c r="F7" s="334" t="s">
        <v>244</v>
      </c>
      <c r="G7" s="332" t="s">
        <v>244</v>
      </c>
      <c r="H7" s="333" t="s">
        <v>247</v>
      </c>
      <c r="I7" s="333" t="s">
        <v>247</v>
      </c>
      <c r="J7" s="333" t="s">
        <v>247</v>
      </c>
      <c r="K7" s="333" t="s">
        <v>253</v>
      </c>
      <c r="L7" s="334" t="s">
        <v>255</v>
      </c>
      <c r="M7" s="338" t="s">
        <v>244</v>
      </c>
      <c r="N7" s="339" t="s">
        <v>244</v>
      </c>
    </row>
    <row r="8" spans="1:14" ht="12" customHeight="1" x14ac:dyDescent="0.2">
      <c r="A8" s="534"/>
      <c r="B8" s="335" t="str">
        <f>"31.12."&amp;Ausfüllhilfe!C15-1</f>
        <v>31.12.2026</v>
      </c>
      <c r="C8" s="336">
        <f>Ausfüllhilfe!C15</f>
        <v>2027</v>
      </c>
      <c r="D8" s="336">
        <f>Ausfüllhilfe!C15</f>
        <v>2027</v>
      </c>
      <c r="E8" s="336">
        <f>Ausfüllhilfe!C15</f>
        <v>2027</v>
      </c>
      <c r="F8" s="337" t="str">
        <f>"31.12."&amp;Ausfüllhilfe!C15</f>
        <v>31.12.2027</v>
      </c>
      <c r="G8" s="335" t="str">
        <f>"31.12."&amp;Ausfüllhilfe!C15-1</f>
        <v>31.12.2026</v>
      </c>
      <c r="H8" s="336">
        <f>Ausfüllhilfe!C15</f>
        <v>2027</v>
      </c>
      <c r="I8" s="336">
        <f>Ausfüllhilfe!C15</f>
        <v>2027</v>
      </c>
      <c r="J8" s="336">
        <f>Ausfüllhilfe!C15</f>
        <v>2027</v>
      </c>
      <c r="K8" s="336" t="str">
        <f>"31.12."&amp;Ausfüllhilfe!C15</f>
        <v>31.12.2027</v>
      </c>
      <c r="L8" s="337" t="str">
        <f>"31.12."&amp;Ausfüllhilfe!C15</f>
        <v>31.12.2027</v>
      </c>
      <c r="M8" s="340" t="str">
        <f>"31.12."&amp;Ausfüllhilfe!C15-1</f>
        <v>31.12.2026</v>
      </c>
      <c r="N8" s="341" t="str">
        <f>"31.12."&amp;Ausfüllhilfe!C15</f>
        <v>31.12.2027</v>
      </c>
    </row>
    <row r="9" spans="1:14" ht="22.5" customHeight="1" x14ac:dyDescent="0.2">
      <c r="A9" s="260" t="s">
        <v>95</v>
      </c>
      <c r="B9" s="244"/>
      <c r="C9" s="246"/>
      <c r="D9" s="246"/>
      <c r="E9" s="246"/>
      <c r="F9" s="245"/>
      <c r="G9" s="244"/>
      <c r="H9" s="246"/>
      <c r="I9" s="246"/>
      <c r="J9" s="246"/>
      <c r="K9" s="246"/>
      <c r="L9" s="245"/>
      <c r="M9" s="266"/>
      <c r="N9" s="247"/>
    </row>
    <row r="10" spans="1:14" ht="33.75" customHeight="1" x14ac:dyDescent="0.2">
      <c r="A10" s="257" t="s">
        <v>98</v>
      </c>
      <c r="B10" s="273"/>
      <c r="C10" s="258"/>
      <c r="D10" s="258"/>
      <c r="E10" s="258"/>
      <c r="F10" s="270"/>
      <c r="G10" s="273"/>
      <c r="H10" s="258"/>
      <c r="I10" s="258"/>
      <c r="J10" s="258"/>
      <c r="K10" s="258"/>
      <c r="L10" s="270"/>
      <c r="M10" s="267"/>
      <c r="N10" s="259"/>
    </row>
    <row r="11" spans="1:14" ht="66.75" customHeight="1" x14ac:dyDescent="0.2">
      <c r="A11" s="255" t="s">
        <v>99</v>
      </c>
      <c r="B11" s="248"/>
      <c r="C11" s="250"/>
      <c r="D11" s="250"/>
      <c r="E11" s="250"/>
      <c r="F11" s="249"/>
      <c r="G11" s="248"/>
      <c r="H11" s="250"/>
      <c r="I11" s="250"/>
      <c r="J11" s="250"/>
      <c r="K11" s="250"/>
      <c r="L11" s="249"/>
      <c r="M11" s="268"/>
      <c r="N11" s="251"/>
    </row>
    <row r="12" spans="1:14" ht="11.25" customHeight="1" x14ac:dyDescent="0.2">
      <c r="A12" s="255" t="s">
        <v>104</v>
      </c>
      <c r="B12" s="248"/>
      <c r="C12" s="250"/>
      <c r="D12" s="250"/>
      <c r="E12" s="250"/>
      <c r="F12" s="249"/>
      <c r="G12" s="248"/>
      <c r="H12" s="250"/>
      <c r="I12" s="250"/>
      <c r="J12" s="250"/>
      <c r="K12" s="250"/>
      <c r="L12" s="249"/>
      <c r="M12" s="268"/>
      <c r="N12" s="251"/>
    </row>
    <row r="13" spans="1:14" ht="11.25" customHeight="1" x14ac:dyDescent="0.2">
      <c r="A13" s="256" t="s">
        <v>105</v>
      </c>
      <c r="B13" s="274"/>
      <c r="C13" s="252"/>
      <c r="D13" s="252"/>
      <c r="E13" s="252"/>
      <c r="F13" s="271"/>
      <c r="G13" s="274"/>
      <c r="H13" s="252"/>
      <c r="I13" s="252"/>
      <c r="J13" s="252"/>
      <c r="K13" s="252"/>
      <c r="L13" s="271"/>
      <c r="M13" s="269"/>
      <c r="N13" s="253"/>
    </row>
    <row r="14" spans="1:14" ht="11.25" customHeight="1" x14ac:dyDescent="0.2">
      <c r="A14" s="260" t="s">
        <v>106</v>
      </c>
      <c r="B14" s="244"/>
      <c r="C14" s="246"/>
      <c r="D14" s="246"/>
      <c r="E14" s="246"/>
      <c r="F14" s="245"/>
      <c r="G14" s="244"/>
      <c r="H14" s="246"/>
      <c r="I14" s="246"/>
      <c r="J14" s="246"/>
      <c r="K14" s="246"/>
      <c r="L14" s="245"/>
      <c r="M14" s="266"/>
      <c r="N14" s="247"/>
    </row>
    <row r="15" spans="1:14" ht="56.25" customHeight="1" x14ac:dyDescent="0.2">
      <c r="A15" s="257" t="s">
        <v>107</v>
      </c>
      <c r="B15" s="273"/>
      <c r="C15" s="258"/>
      <c r="D15" s="258"/>
      <c r="E15" s="258"/>
      <c r="F15" s="270"/>
      <c r="G15" s="273"/>
      <c r="H15" s="258"/>
      <c r="I15" s="258"/>
      <c r="J15" s="258"/>
      <c r="K15" s="258"/>
      <c r="L15" s="270"/>
      <c r="M15" s="267"/>
      <c r="N15" s="259"/>
    </row>
    <row r="16" spans="1:14" ht="22.5" customHeight="1" x14ac:dyDescent="0.2">
      <c r="A16" s="255" t="s">
        <v>108</v>
      </c>
      <c r="B16" s="248"/>
      <c r="C16" s="250"/>
      <c r="D16" s="250"/>
      <c r="E16" s="250"/>
      <c r="F16" s="249"/>
      <c r="G16" s="248"/>
      <c r="H16" s="250"/>
      <c r="I16" s="250"/>
      <c r="J16" s="250"/>
      <c r="K16" s="250"/>
      <c r="L16" s="249"/>
      <c r="M16" s="268"/>
      <c r="N16" s="251"/>
    </row>
    <row r="17" spans="1:14" ht="22.5" customHeight="1" x14ac:dyDescent="0.2">
      <c r="A17" s="255" t="s">
        <v>109</v>
      </c>
      <c r="B17" s="248"/>
      <c r="C17" s="250"/>
      <c r="D17" s="250"/>
      <c r="E17" s="250"/>
      <c r="F17" s="249"/>
      <c r="G17" s="248"/>
      <c r="H17" s="250"/>
      <c r="I17" s="272"/>
      <c r="J17" s="272"/>
      <c r="K17" s="272"/>
      <c r="L17" s="249"/>
      <c r="M17" s="268"/>
      <c r="N17" s="251"/>
    </row>
    <row r="18" spans="1:14" ht="22.5" customHeight="1" x14ac:dyDescent="0.2">
      <c r="A18" s="256" t="s">
        <v>110</v>
      </c>
      <c r="B18" s="274"/>
      <c r="C18" s="252"/>
      <c r="D18" s="252"/>
      <c r="E18" s="252"/>
      <c r="F18" s="271"/>
      <c r="G18" s="274"/>
      <c r="H18" s="252"/>
      <c r="I18" s="252"/>
      <c r="J18" s="252"/>
      <c r="K18" s="252"/>
      <c r="L18" s="271"/>
      <c r="M18" s="269"/>
      <c r="N18" s="253"/>
    </row>
    <row r="19" spans="1:14" ht="11.25" customHeight="1" x14ac:dyDescent="0.2">
      <c r="A19" s="260" t="s">
        <v>111</v>
      </c>
      <c r="B19" s="244"/>
      <c r="C19" s="246"/>
      <c r="D19" s="246"/>
      <c r="E19" s="246"/>
      <c r="F19" s="245"/>
      <c r="G19" s="244"/>
      <c r="H19" s="246"/>
      <c r="I19" s="246"/>
      <c r="J19" s="246"/>
      <c r="K19" s="246"/>
      <c r="L19" s="245"/>
      <c r="M19" s="266"/>
      <c r="N19" s="247"/>
    </row>
    <row r="20" spans="1:14" ht="11.25" customHeight="1" x14ac:dyDescent="0.2">
      <c r="A20" s="257" t="s">
        <v>117</v>
      </c>
      <c r="B20" s="273"/>
      <c r="C20" s="258"/>
      <c r="D20" s="258"/>
      <c r="E20" s="258"/>
      <c r="F20" s="270"/>
      <c r="G20" s="273"/>
      <c r="H20" s="258"/>
      <c r="I20" s="258"/>
      <c r="J20" s="258"/>
      <c r="K20" s="258"/>
      <c r="L20" s="270"/>
      <c r="M20" s="267"/>
      <c r="N20" s="259"/>
    </row>
    <row r="21" spans="1:14" ht="33.75" customHeight="1" x14ac:dyDescent="0.2">
      <c r="A21" s="255" t="s">
        <v>116</v>
      </c>
      <c r="B21" s="248"/>
      <c r="C21" s="250"/>
      <c r="D21" s="250"/>
      <c r="E21" s="250"/>
      <c r="F21" s="249"/>
      <c r="G21" s="248"/>
      <c r="H21" s="250"/>
      <c r="I21" s="250"/>
      <c r="J21" s="250"/>
      <c r="K21" s="250"/>
      <c r="L21" s="249"/>
      <c r="M21" s="268"/>
      <c r="N21" s="251"/>
    </row>
    <row r="22" spans="1:14" ht="22.5" customHeight="1" x14ac:dyDescent="0.2">
      <c r="A22" s="255" t="s">
        <v>115</v>
      </c>
      <c r="B22" s="248"/>
      <c r="C22" s="250"/>
      <c r="D22" s="250"/>
      <c r="E22" s="250"/>
      <c r="F22" s="249"/>
      <c r="G22" s="248"/>
      <c r="H22" s="250"/>
      <c r="I22" s="250"/>
      <c r="J22" s="250"/>
      <c r="K22" s="250"/>
      <c r="L22" s="249"/>
      <c r="M22" s="268"/>
      <c r="N22" s="251"/>
    </row>
    <row r="23" spans="1:14" ht="11.25" customHeight="1" x14ac:dyDescent="0.2">
      <c r="A23" s="256" t="s">
        <v>114</v>
      </c>
      <c r="B23" s="274"/>
      <c r="C23" s="252"/>
      <c r="D23" s="252"/>
      <c r="E23" s="252"/>
      <c r="F23" s="271"/>
      <c r="G23" s="274"/>
      <c r="H23" s="252"/>
      <c r="I23" s="252"/>
      <c r="J23" s="252"/>
      <c r="K23" s="252"/>
      <c r="L23" s="271"/>
      <c r="M23" s="269"/>
      <c r="N23" s="253"/>
    </row>
    <row r="24" spans="1:14" ht="12.6" thickBot="1" x14ac:dyDescent="0.25">
      <c r="A24" s="275" t="s">
        <v>50</v>
      </c>
      <c r="B24" s="288"/>
      <c r="C24" s="289"/>
      <c r="D24" s="289"/>
      <c r="E24" s="289"/>
      <c r="F24" s="290"/>
      <c r="G24" s="288"/>
      <c r="H24" s="289"/>
      <c r="I24" s="289"/>
      <c r="J24" s="289"/>
      <c r="K24" s="289"/>
      <c r="L24" s="290"/>
      <c r="M24" s="291"/>
      <c r="N24" s="292"/>
    </row>
    <row r="25" spans="1:14" x14ac:dyDescent="0.2">
      <c r="A25" s="6"/>
      <c r="B25" s="6"/>
      <c r="C25" s="6"/>
      <c r="D25" s="6"/>
      <c r="E25" s="6"/>
      <c r="F25" s="6"/>
      <c r="G25" s="6"/>
      <c r="H25" s="6"/>
      <c r="I25" s="6"/>
      <c r="J25" s="6"/>
      <c r="K25" s="6"/>
      <c r="L25" s="6"/>
      <c r="M25" s="6"/>
      <c r="N25" s="6"/>
    </row>
    <row r="26" spans="1:14" x14ac:dyDescent="0.2">
      <c r="A26" s="6"/>
      <c r="B26" s="6"/>
      <c r="C26" s="6"/>
      <c r="D26" s="6"/>
      <c r="E26" s="6"/>
      <c r="F26" s="6"/>
      <c r="G26" s="6"/>
      <c r="H26" s="6"/>
      <c r="I26" s="6"/>
      <c r="J26" s="6"/>
      <c r="K26" s="6"/>
      <c r="L26" s="6"/>
      <c r="M26" s="6"/>
      <c r="N26" s="6"/>
    </row>
    <row r="27" spans="1:14" x14ac:dyDescent="0.2">
      <c r="A27" s="6"/>
      <c r="B27" s="6"/>
      <c r="C27" s="6"/>
      <c r="D27" s="6"/>
      <c r="E27" s="6"/>
      <c r="F27" s="6"/>
      <c r="G27" s="6"/>
      <c r="H27" s="6"/>
      <c r="I27" s="6"/>
      <c r="J27" s="6"/>
      <c r="K27" s="6"/>
      <c r="L27" s="6"/>
      <c r="M27" s="6"/>
      <c r="N27" s="6"/>
    </row>
    <row r="28" spans="1:14" x14ac:dyDescent="0.2">
      <c r="A28" s="6"/>
      <c r="B28" s="6"/>
      <c r="C28" s="6"/>
      <c r="D28" s="6"/>
      <c r="E28" s="6"/>
      <c r="F28" s="6"/>
      <c r="G28" s="6"/>
      <c r="H28" s="6"/>
      <c r="I28" s="6"/>
      <c r="J28" s="6"/>
      <c r="K28" s="6"/>
      <c r="L28" s="6"/>
      <c r="M28" s="6"/>
      <c r="N28" s="6"/>
    </row>
    <row r="29" spans="1:14" x14ac:dyDescent="0.2">
      <c r="A29" s="6"/>
      <c r="B29" s="6"/>
      <c r="C29" s="6"/>
      <c r="D29" s="6"/>
      <c r="E29" s="6"/>
      <c r="F29" s="6"/>
      <c r="G29" s="6"/>
      <c r="H29" s="6"/>
      <c r="I29" s="6"/>
      <c r="J29" s="6"/>
      <c r="K29" s="6"/>
      <c r="L29" s="6"/>
      <c r="M29" s="6"/>
      <c r="N29" s="6"/>
    </row>
    <row r="30" spans="1:14" x14ac:dyDescent="0.2">
      <c r="A30" s="6"/>
      <c r="B30" s="6"/>
      <c r="C30" s="6"/>
      <c r="D30" s="6"/>
      <c r="E30" s="6"/>
      <c r="F30" s="6"/>
      <c r="G30" s="6"/>
      <c r="H30" s="6"/>
      <c r="I30" s="6"/>
      <c r="J30" s="6"/>
      <c r="K30" s="6"/>
      <c r="L30" s="6"/>
      <c r="M30" s="6"/>
      <c r="N30" s="6"/>
    </row>
    <row r="31" spans="1:14" x14ac:dyDescent="0.2">
      <c r="A31" s="6"/>
      <c r="B31" s="6"/>
      <c r="C31" s="6"/>
      <c r="D31" s="6"/>
      <c r="E31" s="6"/>
      <c r="F31" s="6"/>
      <c r="G31" s="6"/>
      <c r="H31" s="6"/>
      <c r="I31" s="6"/>
      <c r="J31" s="6"/>
      <c r="K31" s="6"/>
      <c r="L31" s="6"/>
      <c r="M31" s="6"/>
      <c r="N31" s="6"/>
    </row>
    <row r="32" spans="1:14" x14ac:dyDescent="0.2">
      <c r="A32" s="6"/>
      <c r="B32" s="6"/>
      <c r="C32" s="6"/>
      <c r="D32" s="6"/>
      <c r="E32" s="6"/>
      <c r="F32" s="6"/>
      <c r="G32" s="6"/>
      <c r="H32" s="6"/>
      <c r="I32" s="6"/>
      <c r="J32" s="6"/>
      <c r="K32" s="6"/>
      <c r="L32" s="6"/>
      <c r="M32" s="6"/>
      <c r="N32" s="6"/>
    </row>
    <row r="33" spans="1:14" x14ac:dyDescent="0.2">
      <c r="A33" s="6"/>
      <c r="B33" s="6"/>
      <c r="C33" s="6"/>
      <c r="D33" s="6"/>
      <c r="E33" s="6"/>
      <c r="F33" s="6"/>
      <c r="G33" s="6"/>
      <c r="H33" s="6"/>
      <c r="I33" s="6"/>
      <c r="J33" s="6"/>
      <c r="K33" s="6"/>
      <c r="L33" s="6"/>
      <c r="M33" s="6"/>
      <c r="N33" s="6"/>
    </row>
    <row r="34" spans="1:14" x14ac:dyDescent="0.2">
      <c r="A34" s="6"/>
      <c r="B34" s="6"/>
      <c r="C34" s="6"/>
      <c r="D34" s="6"/>
      <c r="E34" s="6"/>
      <c r="F34" s="6"/>
      <c r="G34" s="6"/>
      <c r="H34" s="6"/>
      <c r="I34" s="6"/>
      <c r="J34" s="6"/>
      <c r="K34" s="6"/>
      <c r="L34" s="6"/>
      <c r="M34" s="6"/>
      <c r="N34" s="6"/>
    </row>
    <row r="35" spans="1:14" x14ac:dyDescent="0.2">
      <c r="A35" s="6"/>
      <c r="B35" s="6"/>
      <c r="C35" s="6"/>
      <c r="D35" s="6"/>
      <c r="E35" s="6"/>
      <c r="F35" s="6"/>
      <c r="G35" s="6"/>
      <c r="H35" s="6"/>
      <c r="I35" s="6"/>
      <c r="J35" s="6"/>
      <c r="K35" s="6"/>
      <c r="L35" s="6"/>
      <c r="M35" s="6"/>
      <c r="N35" s="6"/>
    </row>
    <row r="36" spans="1:14" x14ac:dyDescent="0.2">
      <c r="A36" s="6"/>
      <c r="B36" s="6"/>
      <c r="C36" s="6"/>
      <c r="D36" s="6"/>
      <c r="E36" s="6"/>
      <c r="F36" s="6"/>
      <c r="G36" s="6"/>
      <c r="H36" s="6"/>
      <c r="I36" s="6"/>
      <c r="J36" s="6"/>
      <c r="K36" s="6"/>
      <c r="L36" s="6"/>
      <c r="M36" s="6"/>
      <c r="N36" s="6"/>
    </row>
    <row r="37" spans="1:14" x14ac:dyDescent="0.2">
      <c r="A37" s="6"/>
      <c r="B37" s="6"/>
      <c r="C37" s="6"/>
      <c r="D37" s="6"/>
      <c r="E37" s="6"/>
      <c r="F37" s="6"/>
      <c r="G37" s="6"/>
      <c r="H37" s="6"/>
      <c r="I37" s="6"/>
      <c r="J37" s="6"/>
      <c r="K37" s="6"/>
      <c r="L37" s="6"/>
      <c r="M37" s="6"/>
      <c r="N37" s="6"/>
    </row>
    <row r="38" spans="1:14" x14ac:dyDescent="0.2">
      <c r="A38" s="6"/>
      <c r="B38" s="6"/>
      <c r="C38" s="6"/>
      <c r="D38" s="6"/>
      <c r="E38" s="6"/>
      <c r="F38" s="6"/>
      <c r="G38" s="6"/>
      <c r="H38" s="6"/>
      <c r="I38" s="6"/>
      <c r="J38" s="6"/>
      <c r="K38" s="6"/>
      <c r="L38" s="6"/>
      <c r="M38" s="6"/>
      <c r="N38" s="6"/>
    </row>
    <row r="39" spans="1:14" x14ac:dyDescent="0.2">
      <c r="A39" s="6"/>
      <c r="B39" s="6"/>
      <c r="C39" s="6"/>
      <c r="D39" s="6"/>
      <c r="E39" s="6"/>
      <c r="F39" s="6"/>
      <c r="G39" s="6"/>
      <c r="H39" s="6"/>
      <c r="I39" s="6"/>
      <c r="J39" s="6"/>
      <c r="K39" s="6"/>
      <c r="L39" s="6"/>
      <c r="M39" s="6"/>
      <c r="N39" s="6"/>
    </row>
    <row r="40" spans="1:14" x14ac:dyDescent="0.2">
      <c r="A40" s="6"/>
      <c r="B40" s="6"/>
      <c r="C40" s="6"/>
      <c r="D40" s="6"/>
      <c r="E40" s="6"/>
      <c r="F40" s="6"/>
      <c r="G40" s="6"/>
      <c r="H40" s="6"/>
      <c r="I40" s="6"/>
      <c r="J40" s="6"/>
      <c r="K40" s="6"/>
      <c r="L40" s="6"/>
      <c r="M40" s="6"/>
      <c r="N40" s="6"/>
    </row>
    <row r="41" spans="1:14" x14ac:dyDescent="0.2">
      <c r="A41" s="6"/>
      <c r="B41" s="6"/>
      <c r="C41" s="6"/>
      <c r="D41" s="6"/>
      <c r="E41" s="6"/>
      <c r="F41" s="6"/>
      <c r="G41" s="6"/>
      <c r="H41" s="6"/>
      <c r="I41" s="6"/>
      <c r="J41" s="6"/>
      <c r="K41" s="6"/>
      <c r="L41" s="6"/>
      <c r="M41" s="6"/>
      <c r="N41" s="6"/>
    </row>
    <row r="42" spans="1:14" x14ac:dyDescent="0.2">
      <c r="A42" s="6"/>
      <c r="B42" s="6"/>
      <c r="C42" s="6"/>
      <c r="D42" s="6"/>
      <c r="E42" s="6"/>
      <c r="F42" s="6"/>
      <c r="G42" s="6"/>
      <c r="H42" s="6"/>
      <c r="I42" s="6"/>
      <c r="J42" s="6"/>
      <c r="K42" s="6"/>
      <c r="L42" s="6"/>
      <c r="M42" s="6"/>
      <c r="N42" s="6"/>
    </row>
    <row r="43" spans="1:14" x14ac:dyDescent="0.2">
      <c r="A43" s="6"/>
      <c r="B43" s="6"/>
      <c r="C43" s="6"/>
      <c r="D43" s="6"/>
      <c r="E43" s="6"/>
      <c r="F43" s="6"/>
      <c r="G43" s="6"/>
      <c r="H43" s="6"/>
      <c r="I43" s="6"/>
      <c r="J43" s="6"/>
      <c r="K43" s="6"/>
      <c r="L43" s="6"/>
      <c r="M43" s="6"/>
      <c r="N43" s="6"/>
    </row>
    <row r="44" spans="1:14" x14ac:dyDescent="0.2">
      <c r="A44" s="6"/>
      <c r="B44" s="6"/>
      <c r="C44" s="6"/>
      <c r="D44" s="6"/>
      <c r="E44" s="6"/>
      <c r="F44" s="6"/>
      <c r="G44" s="6"/>
      <c r="H44" s="6"/>
      <c r="I44" s="6"/>
      <c r="J44" s="6"/>
      <c r="K44" s="6"/>
      <c r="L44" s="6"/>
      <c r="M44" s="6"/>
      <c r="N44" s="6"/>
    </row>
    <row r="45" spans="1:14" x14ac:dyDescent="0.2">
      <c r="A45" s="6"/>
      <c r="B45" s="6"/>
      <c r="C45" s="6"/>
      <c r="D45" s="6"/>
      <c r="E45" s="6"/>
      <c r="F45" s="6"/>
      <c r="G45" s="6"/>
      <c r="H45" s="6"/>
      <c r="I45" s="6"/>
      <c r="J45" s="6"/>
      <c r="K45" s="6"/>
      <c r="L45" s="6"/>
      <c r="M45" s="6"/>
      <c r="N45" s="6"/>
    </row>
    <row r="46" spans="1:14" x14ac:dyDescent="0.2">
      <c r="A46" s="6"/>
      <c r="B46" s="6"/>
      <c r="C46" s="6"/>
      <c r="D46" s="6"/>
      <c r="E46" s="6"/>
      <c r="F46" s="6"/>
      <c r="G46" s="6"/>
      <c r="H46" s="6"/>
      <c r="I46" s="6"/>
      <c r="J46" s="6"/>
      <c r="K46" s="6"/>
      <c r="L46" s="6"/>
      <c r="M46" s="6"/>
      <c r="N46" s="6"/>
    </row>
    <row r="47" spans="1:14" x14ac:dyDescent="0.2">
      <c r="A47" s="6"/>
      <c r="B47" s="6"/>
      <c r="C47" s="6"/>
      <c r="D47" s="6"/>
      <c r="E47" s="6"/>
      <c r="F47" s="6"/>
      <c r="G47" s="6"/>
      <c r="H47" s="6"/>
      <c r="I47" s="6"/>
      <c r="J47" s="6"/>
      <c r="K47" s="6"/>
      <c r="L47" s="6"/>
      <c r="M47" s="6"/>
      <c r="N47" s="6"/>
    </row>
    <row r="48" spans="1:14" x14ac:dyDescent="0.2">
      <c r="A48" s="6"/>
      <c r="B48" s="6"/>
      <c r="C48" s="6"/>
      <c r="D48" s="6"/>
      <c r="E48" s="6"/>
      <c r="F48" s="6"/>
      <c r="G48" s="6"/>
      <c r="H48" s="6"/>
      <c r="I48" s="6"/>
      <c r="J48" s="6"/>
      <c r="K48" s="6"/>
      <c r="L48" s="6"/>
      <c r="M48" s="6"/>
      <c r="N48" s="6"/>
    </row>
    <row r="49" spans="1:14" x14ac:dyDescent="0.2">
      <c r="A49" s="6"/>
      <c r="B49" s="6"/>
      <c r="C49" s="6"/>
      <c r="D49" s="6"/>
      <c r="E49" s="6"/>
      <c r="F49" s="6"/>
      <c r="G49" s="6"/>
      <c r="H49" s="6"/>
      <c r="I49" s="6"/>
      <c r="J49" s="6"/>
      <c r="K49" s="6"/>
      <c r="L49" s="6"/>
      <c r="M49" s="6"/>
      <c r="N49" s="6"/>
    </row>
    <row r="50" spans="1:14" x14ac:dyDescent="0.2">
      <c r="A50" s="6"/>
      <c r="B50" s="6"/>
      <c r="C50" s="6"/>
      <c r="D50" s="6"/>
      <c r="E50" s="6"/>
      <c r="F50" s="6"/>
      <c r="G50" s="6"/>
      <c r="H50" s="6"/>
      <c r="I50" s="6"/>
      <c r="J50" s="6"/>
      <c r="K50" s="6"/>
      <c r="L50" s="6"/>
      <c r="M50" s="6"/>
      <c r="N50" s="6"/>
    </row>
    <row r="51" spans="1:14" x14ac:dyDescent="0.2">
      <c r="A51" s="6"/>
      <c r="B51" s="6"/>
      <c r="C51" s="6"/>
      <c r="D51" s="6"/>
      <c r="E51" s="6"/>
      <c r="F51" s="6"/>
      <c r="G51" s="6"/>
      <c r="H51" s="6"/>
      <c r="I51" s="6"/>
      <c r="J51" s="6"/>
      <c r="K51" s="6"/>
      <c r="L51" s="6"/>
      <c r="M51" s="6"/>
      <c r="N51" s="6"/>
    </row>
    <row r="52" spans="1:14" x14ac:dyDescent="0.2">
      <c r="A52" s="6"/>
      <c r="B52" s="6"/>
      <c r="C52" s="6"/>
      <c r="D52" s="6"/>
      <c r="E52" s="6"/>
      <c r="F52" s="6"/>
      <c r="G52" s="6"/>
      <c r="H52" s="6"/>
      <c r="I52" s="6"/>
      <c r="J52" s="6"/>
      <c r="K52" s="6"/>
      <c r="L52" s="6"/>
      <c r="M52" s="6"/>
      <c r="N52" s="6"/>
    </row>
    <row r="53" spans="1:14" x14ac:dyDescent="0.2">
      <c r="A53" s="6"/>
      <c r="B53" s="6"/>
      <c r="C53" s="6"/>
      <c r="D53" s="6"/>
      <c r="E53" s="6"/>
      <c r="F53" s="6"/>
      <c r="G53" s="6"/>
      <c r="H53" s="6"/>
      <c r="I53" s="6"/>
      <c r="J53" s="6"/>
      <c r="K53" s="6"/>
      <c r="L53" s="6"/>
      <c r="M53" s="6"/>
      <c r="N53" s="6"/>
    </row>
    <row r="54" spans="1:14" x14ac:dyDescent="0.2">
      <c r="A54" s="6"/>
      <c r="B54" s="6"/>
      <c r="C54" s="6"/>
      <c r="D54" s="6"/>
      <c r="E54" s="6"/>
      <c r="F54" s="6"/>
      <c r="G54" s="6"/>
      <c r="H54" s="6"/>
      <c r="I54" s="6"/>
      <c r="J54" s="6"/>
      <c r="K54" s="6"/>
      <c r="L54" s="6"/>
      <c r="M54" s="6"/>
      <c r="N54" s="6"/>
    </row>
    <row r="55" spans="1:14" x14ac:dyDescent="0.2">
      <c r="A55" s="6"/>
      <c r="B55" s="6"/>
      <c r="C55" s="6"/>
      <c r="D55" s="6"/>
      <c r="E55" s="6"/>
      <c r="F55" s="6"/>
      <c r="G55" s="6"/>
      <c r="H55" s="6"/>
      <c r="I55" s="6"/>
      <c r="J55" s="6"/>
      <c r="K55" s="6"/>
      <c r="L55" s="6"/>
      <c r="M55" s="6"/>
      <c r="N55" s="6"/>
    </row>
    <row r="56" spans="1:14" x14ac:dyDescent="0.2">
      <c r="A56" s="6"/>
      <c r="B56" s="6"/>
      <c r="C56" s="6"/>
      <c r="D56" s="6"/>
      <c r="E56" s="6"/>
      <c r="F56" s="6"/>
      <c r="G56" s="6"/>
      <c r="H56" s="6"/>
      <c r="I56" s="6"/>
      <c r="J56" s="6"/>
      <c r="K56" s="6"/>
      <c r="L56" s="6"/>
      <c r="M56" s="6"/>
      <c r="N56" s="6"/>
    </row>
    <row r="57" spans="1:14" x14ac:dyDescent="0.2">
      <c r="A57" s="6"/>
      <c r="B57" s="6"/>
      <c r="C57" s="6"/>
      <c r="D57" s="6"/>
      <c r="E57" s="6"/>
      <c r="F57" s="6"/>
      <c r="G57" s="6"/>
      <c r="H57" s="6"/>
      <c r="I57" s="6"/>
      <c r="J57" s="6"/>
      <c r="K57" s="6"/>
      <c r="L57" s="6"/>
      <c r="M57" s="6"/>
      <c r="N57" s="6"/>
    </row>
    <row r="58" spans="1:14" x14ac:dyDescent="0.2">
      <c r="A58" s="6"/>
      <c r="B58" s="6"/>
      <c r="C58" s="6"/>
      <c r="D58" s="6"/>
      <c r="E58" s="6"/>
      <c r="F58" s="6"/>
      <c r="G58" s="6"/>
      <c r="H58" s="6"/>
      <c r="I58" s="6"/>
      <c r="J58" s="6"/>
      <c r="K58" s="6"/>
      <c r="L58" s="6"/>
      <c r="M58" s="6"/>
      <c r="N58" s="6"/>
    </row>
    <row r="59" spans="1:14" x14ac:dyDescent="0.2">
      <c r="A59" s="6"/>
      <c r="B59" s="6"/>
      <c r="C59" s="6"/>
      <c r="D59" s="6"/>
      <c r="E59" s="6"/>
      <c r="F59" s="6"/>
      <c r="G59" s="6"/>
      <c r="H59" s="6"/>
      <c r="I59" s="6"/>
      <c r="J59" s="6"/>
      <c r="K59" s="6"/>
      <c r="L59" s="6"/>
      <c r="M59" s="6"/>
      <c r="N59" s="6"/>
    </row>
    <row r="60" spans="1:14" x14ac:dyDescent="0.2">
      <c r="A60" s="6"/>
      <c r="B60" s="6"/>
      <c r="C60" s="6"/>
      <c r="D60" s="6"/>
      <c r="E60" s="6"/>
      <c r="F60" s="6"/>
      <c r="G60" s="6"/>
      <c r="H60" s="6"/>
      <c r="I60" s="6"/>
      <c r="J60" s="6"/>
      <c r="K60" s="6"/>
      <c r="L60" s="6"/>
      <c r="M60" s="6"/>
      <c r="N60" s="6"/>
    </row>
    <row r="61" spans="1:14" x14ac:dyDescent="0.2">
      <c r="A61" s="6"/>
      <c r="B61" s="6"/>
      <c r="C61" s="6"/>
      <c r="D61" s="6"/>
      <c r="E61" s="6"/>
      <c r="F61" s="6"/>
      <c r="G61" s="6"/>
      <c r="H61" s="6"/>
      <c r="I61" s="6"/>
      <c r="J61" s="6"/>
      <c r="K61" s="6"/>
      <c r="L61" s="6"/>
      <c r="M61" s="6"/>
      <c r="N61" s="6"/>
    </row>
    <row r="62" spans="1:14" x14ac:dyDescent="0.2">
      <c r="A62" s="6"/>
      <c r="B62" s="6"/>
      <c r="C62" s="6"/>
      <c r="D62" s="6"/>
      <c r="E62" s="6"/>
      <c r="F62" s="6"/>
      <c r="G62" s="6"/>
      <c r="H62" s="6"/>
      <c r="I62" s="6"/>
      <c r="J62" s="6"/>
      <c r="K62" s="6"/>
      <c r="L62" s="6"/>
      <c r="M62" s="6"/>
      <c r="N62" s="6"/>
    </row>
    <row r="63" spans="1:14" x14ac:dyDescent="0.2">
      <c r="A63" s="6"/>
      <c r="B63" s="6"/>
      <c r="C63" s="6"/>
      <c r="D63" s="6"/>
      <c r="E63" s="6"/>
      <c r="F63" s="6"/>
      <c r="G63" s="6"/>
      <c r="H63" s="6"/>
      <c r="I63" s="6"/>
      <c r="J63" s="6"/>
      <c r="K63" s="6"/>
      <c r="L63" s="6"/>
      <c r="M63" s="6"/>
      <c r="N63" s="6"/>
    </row>
    <row r="64" spans="1:14" x14ac:dyDescent="0.2">
      <c r="A64" s="6"/>
      <c r="B64" s="6"/>
      <c r="C64" s="6"/>
      <c r="D64" s="6"/>
      <c r="E64" s="6"/>
      <c r="F64" s="6"/>
      <c r="G64" s="6"/>
      <c r="H64" s="6"/>
      <c r="I64" s="6"/>
      <c r="J64" s="6"/>
      <c r="K64" s="6"/>
      <c r="L64" s="6"/>
      <c r="M64" s="6"/>
      <c r="N64" s="6"/>
    </row>
    <row r="65" spans="1:14" x14ac:dyDescent="0.2">
      <c r="A65" s="6"/>
      <c r="B65" s="6"/>
      <c r="C65" s="6"/>
      <c r="D65" s="6"/>
      <c r="E65" s="6"/>
      <c r="F65" s="6"/>
      <c r="G65" s="6"/>
      <c r="H65" s="6"/>
      <c r="I65" s="6"/>
      <c r="J65" s="6"/>
      <c r="K65" s="6"/>
      <c r="L65" s="6"/>
      <c r="M65" s="6"/>
      <c r="N65" s="6"/>
    </row>
  </sheetData>
  <mergeCells count="8">
    <mergeCell ref="A6:A8"/>
    <mergeCell ref="M5:N5"/>
    <mergeCell ref="B5:F5"/>
    <mergeCell ref="G5:L5"/>
    <mergeCell ref="A1:N1"/>
    <mergeCell ref="A2:N2"/>
    <mergeCell ref="A3:N3"/>
    <mergeCell ref="A4:N4"/>
  </mergeCells>
  <pageMargins left="0.59055118110236227" right="0.59055118110236227" top="0.59055118110236227" bottom="0.59055118110236227" header="0.31496062992125984" footer="0.31496062992125984"/>
  <pageSetup paperSize="9" orientation="landscape" r:id="rId1"/>
  <headerFooter>
    <oddFooter>&amp;R&amp;8Angaben in TEUR</oddFooter>
  </headerFooter>
  <ignoredErrors>
    <ignoredError sqref="M8"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view="pageLayout" topLeftCell="A19" zoomScaleNormal="100" workbookViewId="0">
      <selection sqref="A1:D1"/>
    </sheetView>
  </sheetViews>
  <sheetFormatPr baseColWidth="10" defaultColWidth="11.44140625" defaultRowHeight="11.4" x14ac:dyDescent="0.2"/>
  <cols>
    <col min="1" max="1" width="61.6640625" style="1" customWidth="1"/>
    <col min="2" max="4" width="10.109375" style="1" customWidth="1"/>
    <col min="5" max="16384" width="11.44140625" style="1"/>
  </cols>
  <sheetData>
    <row r="1" spans="1:4" ht="18.75" customHeight="1" x14ac:dyDescent="0.2">
      <c r="A1" s="399" t="str">
        <f>Ausfüllhilfe!C16</f>
        <v>"Name"</v>
      </c>
      <c r="B1" s="400"/>
      <c r="C1" s="400"/>
      <c r="D1" s="401"/>
    </row>
    <row r="2" spans="1:4" ht="18.75" customHeight="1" x14ac:dyDescent="0.2">
      <c r="A2" s="402" t="str">
        <f>"Wirtschaftsplan für das Wirtschaftsjahr "&amp;Ausfüllhilfe!C14</f>
        <v>Wirtschaftsplan für das Wirtschaftsjahr 2026</v>
      </c>
      <c r="B2" s="403"/>
      <c r="C2" s="403"/>
      <c r="D2" s="404"/>
    </row>
    <row r="3" spans="1:4" ht="18.75" customHeight="1" x14ac:dyDescent="0.2">
      <c r="A3" s="402" t="s">
        <v>262</v>
      </c>
      <c r="B3" s="403"/>
      <c r="C3" s="403"/>
      <c r="D3" s="404"/>
    </row>
    <row r="4" spans="1:4" ht="18.75" customHeight="1" x14ac:dyDescent="0.2">
      <c r="A4" s="442"/>
      <c r="B4" s="443"/>
      <c r="C4" s="443"/>
      <c r="D4" s="444"/>
    </row>
    <row r="5" spans="1:4" ht="12" customHeight="1" x14ac:dyDescent="0.2">
      <c r="A5" s="540"/>
      <c r="B5" s="542" t="s">
        <v>256</v>
      </c>
      <c r="C5" s="543"/>
      <c r="D5" s="279" t="s">
        <v>260</v>
      </c>
    </row>
    <row r="6" spans="1:4" ht="12" customHeight="1" x14ac:dyDescent="0.2">
      <c r="A6" s="541"/>
      <c r="B6" s="277" t="str">
        <f>"31.12."&amp;Ausfüllhilfe!C15</f>
        <v>31.12.2027</v>
      </c>
      <c r="C6" s="278" t="str">
        <f>"31.12."&amp;Ausfüllhilfe!C15-1</f>
        <v>31.12.2026</v>
      </c>
      <c r="D6" s="280" t="s">
        <v>261</v>
      </c>
    </row>
    <row r="7" spans="1:4" ht="12" customHeight="1" x14ac:dyDescent="0.2">
      <c r="A7" s="286" t="s">
        <v>125</v>
      </c>
      <c r="B7" s="68"/>
      <c r="C7" s="66"/>
      <c r="D7" s="137"/>
    </row>
    <row r="8" spans="1:4" ht="12" customHeight="1" x14ac:dyDescent="0.2">
      <c r="A8" s="282" t="s">
        <v>257</v>
      </c>
      <c r="B8" s="276"/>
      <c r="C8" s="283"/>
      <c r="D8" s="284"/>
    </row>
    <row r="9" spans="1:4" ht="12" customHeight="1" x14ac:dyDescent="0.2">
      <c r="A9" s="124" t="s">
        <v>258</v>
      </c>
      <c r="B9" s="45"/>
      <c r="C9" s="39"/>
      <c r="D9" s="142"/>
    </row>
    <row r="10" spans="1:4" ht="12" customHeight="1" x14ac:dyDescent="0.2">
      <c r="A10" s="125" t="s">
        <v>259</v>
      </c>
      <c r="B10" s="61"/>
      <c r="C10" s="59"/>
      <c r="D10" s="281"/>
    </row>
    <row r="11" spans="1:4" ht="24" customHeight="1" x14ac:dyDescent="0.2">
      <c r="A11" s="286" t="s">
        <v>126</v>
      </c>
      <c r="B11" s="68"/>
      <c r="C11" s="66"/>
      <c r="D11" s="137"/>
    </row>
    <row r="12" spans="1:4" ht="12" customHeight="1" x14ac:dyDescent="0.2">
      <c r="A12" s="282" t="s">
        <v>257</v>
      </c>
      <c r="B12" s="276"/>
      <c r="C12" s="283"/>
      <c r="D12" s="284"/>
    </row>
    <row r="13" spans="1:4" ht="12" customHeight="1" x14ac:dyDescent="0.2">
      <c r="A13" s="124" t="s">
        <v>258</v>
      </c>
      <c r="B13" s="45"/>
      <c r="C13" s="39"/>
      <c r="D13" s="142"/>
    </row>
    <row r="14" spans="1:4" ht="12" customHeight="1" x14ac:dyDescent="0.2">
      <c r="A14" s="125" t="s">
        <v>259</v>
      </c>
      <c r="B14" s="61"/>
      <c r="C14" s="59"/>
      <c r="D14" s="281"/>
    </row>
    <row r="15" spans="1:4" ht="12" customHeight="1" x14ac:dyDescent="0.2">
      <c r="A15" s="286" t="s">
        <v>137</v>
      </c>
      <c r="B15" s="68"/>
      <c r="C15" s="66"/>
      <c r="D15" s="137"/>
    </row>
    <row r="16" spans="1:4" ht="12" customHeight="1" x14ac:dyDescent="0.2">
      <c r="A16" s="282" t="s">
        <v>257</v>
      </c>
      <c r="B16" s="276"/>
      <c r="C16" s="283"/>
      <c r="D16" s="284"/>
    </row>
    <row r="17" spans="1:4" ht="12" customHeight="1" x14ac:dyDescent="0.2">
      <c r="A17" s="124" t="s">
        <v>258</v>
      </c>
      <c r="B17" s="45"/>
      <c r="C17" s="39"/>
      <c r="D17" s="142"/>
    </row>
    <row r="18" spans="1:4" ht="12" customHeight="1" x14ac:dyDescent="0.2">
      <c r="A18" s="125" t="s">
        <v>259</v>
      </c>
      <c r="B18" s="61"/>
      <c r="C18" s="59"/>
      <c r="D18" s="281"/>
    </row>
    <row r="19" spans="1:4" ht="12" customHeight="1" x14ac:dyDescent="0.2">
      <c r="A19" s="285" t="s">
        <v>127</v>
      </c>
      <c r="B19" s="68"/>
      <c r="C19" s="66"/>
      <c r="D19" s="137"/>
    </row>
    <row r="20" spans="1:4" ht="12" customHeight="1" x14ac:dyDescent="0.2">
      <c r="A20" s="282" t="s">
        <v>257</v>
      </c>
      <c r="B20" s="276"/>
      <c r="C20" s="283"/>
      <c r="D20" s="284"/>
    </row>
    <row r="21" spans="1:4" ht="12" customHeight="1" x14ac:dyDescent="0.2">
      <c r="A21" s="124" t="s">
        <v>258</v>
      </c>
      <c r="B21" s="45"/>
      <c r="C21" s="39"/>
      <c r="D21" s="142"/>
    </row>
    <row r="22" spans="1:4" ht="12" customHeight="1" x14ac:dyDescent="0.2">
      <c r="A22" s="125" t="s">
        <v>259</v>
      </c>
      <c r="B22" s="61"/>
      <c r="C22" s="59"/>
      <c r="D22" s="281"/>
    </row>
    <row r="23" spans="1:4" ht="12.6" thickBot="1" x14ac:dyDescent="0.25">
      <c r="A23" s="126" t="s">
        <v>50</v>
      </c>
      <c r="B23" s="287"/>
      <c r="C23" s="131"/>
      <c r="D23" s="221"/>
    </row>
    <row r="24" spans="1:4" x14ac:dyDescent="0.2">
      <c r="A24" s="6"/>
      <c r="B24" s="6"/>
      <c r="C24" s="6"/>
      <c r="D24" s="6"/>
    </row>
    <row r="25" spans="1:4" x14ac:dyDescent="0.2">
      <c r="A25" s="6"/>
      <c r="B25" s="6"/>
      <c r="C25" s="6"/>
      <c r="D25" s="6"/>
    </row>
    <row r="26" spans="1:4" x14ac:dyDescent="0.2">
      <c r="A26" s="6"/>
      <c r="B26" s="6"/>
      <c r="C26" s="6"/>
      <c r="D26" s="6"/>
    </row>
    <row r="27" spans="1:4" x14ac:dyDescent="0.2">
      <c r="A27" s="6"/>
      <c r="B27" s="6"/>
      <c r="C27" s="6"/>
      <c r="D27" s="6"/>
    </row>
    <row r="28" spans="1:4" x14ac:dyDescent="0.2">
      <c r="A28" s="6"/>
      <c r="B28" s="6"/>
      <c r="C28" s="6"/>
      <c r="D28" s="6"/>
    </row>
    <row r="29" spans="1:4" x14ac:dyDescent="0.2">
      <c r="A29" s="6"/>
      <c r="B29" s="6"/>
      <c r="C29" s="6"/>
      <c r="D29" s="6"/>
    </row>
    <row r="30" spans="1:4" x14ac:dyDescent="0.2">
      <c r="A30" s="6"/>
      <c r="B30" s="6"/>
      <c r="C30" s="6"/>
      <c r="D30" s="6"/>
    </row>
    <row r="31" spans="1:4" x14ac:dyDescent="0.2">
      <c r="A31" s="6"/>
      <c r="B31" s="6"/>
      <c r="C31" s="6"/>
      <c r="D31" s="6"/>
    </row>
    <row r="32" spans="1:4" x14ac:dyDescent="0.2">
      <c r="A32" s="6"/>
      <c r="B32" s="6"/>
      <c r="C32" s="6"/>
      <c r="D32" s="6"/>
    </row>
    <row r="33" spans="1:4" x14ac:dyDescent="0.2">
      <c r="A33" s="6"/>
      <c r="B33" s="6"/>
      <c r="C33" s="6"/>
      <c r="D33" s="6"/>
    </row>
    <row r="34" spans="1:4" x14ac:dyDescent="0.2">
      <c r="A34" s="6"/>
      <c r="B34" s="6"/>
      <c r="C34" s="6"/>
      <c r="D34" s="6"/>
    </row>
    <row r="35" spans="1:4" x14ac:dyDescent="0.2">
      <c r="A35" s="6"/>
      <c r="B35" s="6"/>
      <c r="C35" s="6"/>
      <c r="D35" s="6"/>
    </row>
    <row r="36" spans="1:4" x14ac:dyDescent="0.2">
      <c r="A36" s="6"/>
      <c r="B36" s="6"/>
      <c r="C36" s="6"/>
      <c r="D36" s="6"/>
    </row>
    <row r="37" spans="1:4" x14ac:dyDescent="0.2">
      <c r="A37" s="6"/>
      <c r="B37" s="6"/>
      <c r="C37" s="6"/>
      <c r="D37" s="6"/>
    </row>
    <row r="38" spans="1:4" x14ac:dyDescent="0.2">
      <c r="A38" s="6"/>
      <c r="B38" s="6"/>
      <c r="C38" s="6"/>
      <c r="D38" s="6"/>
    </row>
    <row r="39" spans="1:4" x14ac:dyDescent="0.2">
      <c r="A39" s="6"/>
      <c r="B39" s="6"/>
      <c r="C39" s="6"/>
      <c r="D39" s="6"/>
    </row>
    <row r="40" spans="1:4" x14ac:dyDescent="0.2">
      <c r="A40" s="6"/>
      <c r="B40" s="6"/>
      <c r="C40" s="6"/>
      <c r="D40" s="6"/>
    </row>
    <row r="41" spans="1:4" x14ac:dyDescent="0.2">
      <c r="A41" s="6"/>
      <c r="B41" s="6"/>
      <c r="C41" s="6"/>
      <c r="D41" s="6"/>
    </row>
    <row r="42" spans="1:4" x14ac:dyDescent="0.2">
      <c r="A42" s="6"/>
      <c r="B42" s="6"/>
      <c r="C42" s="6"/>
      <c r="D42" s="6"/>
    </row>
    <row r="43" spans="1:4" x14ac:dyDescent="0.2">
      <c r="A43" s="6"/>
      <c r="B43" s="6"/>
      <c r="C43" s="6"/>
      <c r="D43" s="6"/>
    </row>
    <row r="44" spans="1:4" x14ac:dyDescent="0.2">
      <c r="A44" s="6"/>
      <c r="B44" s="6"/>
      <c r="C44" s="6"/>
      <c r="D44" s="6"/>
    </row>
    <row r="45" spans="1:4" x14ac:dyDescent="0.2">
      <c r="A45" s="6"/>
      <c r="B45" s="6"/>
      <c r="C45" s="6"/>
      <c r="D45" s="6"/>
    </row>
    <row r="46" spans="1:4" x14ac:dyDescent="0.2">
      <c r="A46" s="6"/>
      <c r="B46" s="6"/>
      <c r="C46" s="6"/>
      <c r="D46" s="6"/>
    </row>
    <row r="47" spans="1:4" x14ac:dyDescent="0.2">
      <c r="A47" s="6"/>
      <c r="B47" s="6"/>
      <c r="C47" s="6"/>
      <c r="D47" s="6"/>
    </row>
    <row r="48" spans="1:4" x14ac:dyDescent="0.2">
      <c r="A48" s="6"/>
      <c r="B48" s="6"/>
      <c r="C48" s="6"/>
      <c r="D48" s="6"/>
    </row>
    <row r="49" spans="1:4" x14ac:dyDescent="0.2">
      <c r="A49" s="6"/>
      <c r="B49" s="6"/>
      <c r="C49" s="6"/>
      <c r="D49" s="6"/>
    </row>
    <row r="50" spans="1:4" x14ac:dyDescent="0.2">
      <c r="A50" s="6"/>
      <c r="B50" s="6"/>
      <c r="C50" s="6"/>
      <c r="D50" s="6"/>
    </row>
    <row r="51" spans="1:4" x14ac:dyDescent="0.2">
      <c r="A51" s="6"/>
      <c r="B51" s="6"/>
      <c r="C51" s="6"/>
      <c r="D51" s="6"/>
    </row>
    <row r="52" spans="1:4" x14ac:dyDescent="0.2">
      <c r="A52" s="6"/>
      <c r="B52" s="6"/>
      <c r="C52" s="6"/>
      <c r="D52" s="6"/>
    </row>
    <row r="53" spans="1:4" x14ac:dyDescent="0.2">
      <c r="A53" s="6"/>
      <c r="B53" s="6"/>
      <c r="C53" s="6"/>
      <c r="D53" s="6"/>
    </row>
    <row r="54" spans="1:4" x14ac:dyDescent="0.2">
      <c r="A54" s="6"/>
      <c r="B54" s="6"/>
      <c r="C54" s="6"/>
      <c r="D54" s="6"/>
    </row>
    <row r="55" spans="1:4" x14ac:dyDescent="0.2">
      <c r="A55" s="6"/>
      <c r="B55" s="6"/>
      <c r="C55" s="6"/>
      <c r="D55" s="6"/>
    </row>
    <row r="56" spans="1:4" x14ac:dyDescent="0.2">
      <c r="A56" s="6"/>
      <c r="B56" s="6"/>
      <c r="C56" s="6"/>
      <c r="D56" s="6"/>
    </row>
    <row r="57" spans="1:4" x14ac:dyDescent="0.2">
      <c r="A57" s="6"/>
      <c r="B57" s="6"/>
      <c r="C57" s="6"/>
      <c r="D57" s="6"/>
    </row>
    <row r="58" spans="1:4" x14ac:dyDescent="0.2">
      <c r="A58" s="6"/>
      <c r="B58" s="6"/>
      <c r="C58" s="6"/>
      <c r="D58" s="6"/>
    </row>
    <row r="59" spans="1:4" x14ac:dyDescent="0.2">
      <c r="A59" s="6"/>
      <c r="B59" s="6"/>
      <c r="C59" s="6"/>
      <c r="D59" s="6"/>
    </row>
    <row r="60" spans="1:4" x14ac:dyDescent="0.2">
      <c r="A60" s="6"/>
      <c r="B60" s="6"/>
      <c r="C60" s="6"/>
      <c r="D60" s="6"/>
    </row>
    <row r="61" spans="1:4" x14ac:dyDescent="0.2">
      <c r="A61" s="6"/>
      <c r="B61" s="6"/>
      <c r="C61" s="6"/>
      <c r="D61" s="6"/>
    </row>
    <row r="62" spans="1:4" x14ac:dyDescent="0.2">
      <c r="A62" s="6"/>
      <c r="B62" s="6"/>
      <c r="C62" s="6"/>
      <c r="D62" s="6"/>
    </row>
    <row r="63" spans="1:4" x14ac:dyDescent="0.2">
      <c r="A63" s="6"/>
      <c r="B63" s="6"/>
      <c r="C63" s="6"/>
      <c r="D63" s="6"/>
    </row>
    <row r="64" spans="1:4" x14ac:dyDescent="0.2">
      <c r="A64" s="6"/>
      <c r="B64" s="6"/>
      <c r="C64" s="6"/>
      <c r="D64" s="6"/>
    </row>
  </sheetData>
  <mergeCells count="6">
    <mergeCell ref="A5:A6"/>
    <mergeCell ref="B5:C5"/>
    <mergeCell ref="A1:D1"/>
    <mergeCell ref="A2:D2"/>
    <mergeCell ref="A3:D3"/>
    <mergeCell ref="A4:D4"/>
  </mergeCells>
  <pageMargins left="0.59055118110236227" right="0.59055118110236227" top="0.59055118110236227" bottom="0.59055118110236227" header="0.31496062992125984" footer="0.31496062992125984"/>
  <pageSetup paperSize="9" orientation="portrait" r:id="rId1"/>
  <headerFooter>
    <oddFooter>&amp;R&amp;8Angaben in TEUR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D63"/>
  <sheetViews>
    <sheetView showRuler="0" view="pageLayout" zoomScale="115" zoomScaleNormal="100" zoomScalePageLayoutView="115" workbookViewId="0">
      <selection activeCell="B54" sqref="B54"/>
    </sheetView>
  </sheetViews>
  <sheetFormatPr baseColWidth="10" defaultColWidth="11.44140625" defaultRowHeight="13.8" x14ac:dyDescent="0.25"/>
  <cols>
    <col min="1" max="1" width="2.77734375" style="1" customWidth="1"/>
    <col min="2" max="2" width="74" style="1" customWidth="1"/>
    <col min="3" max="3" width="12.44140625" style="379" customWidth="1"/>
    <col min="4" max="4" width="2.6640625" style="1" customWidth="1"/>
    <col min="5" max="16384" width="11.44140625" style="1"/>
  </cols>
  <sheetData>
    <row r="1" spans="1:4" ht="24" customHeight="1" x14ac:dyDescent="0.2">
      <c r="A1" s="399" t="str">
        <f>Ausfüllhilfe!C16</f>
        <v>"Name"</v>
      </c>
      <c r="B1" s="400"/>
      <c r="C1" s="400"/>
      <c r="D1" s="401"/>
    </row>
    <row r="2" spans="1:4" ht="24" customHeight="1" x14ac:dyDescent="0.2">
      <c r="A2" s="402" t="str">
        <f>"Wirtschaftsplan für das Wirtschaftsjahr "&amp;Ausfüllhilfe!C14</f>
        <v>Wirtschaftsplan für das Wirtschaftsjahr 2026</v>
      </c>
      <c r="B2" s="403"/>
      <c r="C2" s="403"/>
      <c r="D2" s="404"/>
    </row>
    <row r="3" spans="1:4" ht="24" customHeight="1" x14ac:dyDescent="0.2">
      <c r="A3" s="405" t="s">
        <v>74</v>
      </c>
      <c r="B3" s="406"/>
      <c r="C3" s="406"/>
      <c r="D3" s="407"/>
    </row>
    <row r="4" spans="1:4" ht="12" customHeight="1" x14ac:dyDescent="0.2">
      <c r="A4" s="408"/>
      <c r="B4" s="409"/>
      <c r="C4" s="409"/>
      <c r="D4" s="410"/>
    </row>
    <row r="5" spans="1:4" ht="14.25" customHeight="1" x14ac:dyDescent="0.2">
      <c r="A5" s="408"/>
      <c r="B5" s="395" t="str">
        <f>"Der Wirtschaftsplan wird mit folgenden Festsetzungen beschlossen:"</f>
        <v>Der Wirtschaftsplan wird mit folgenden Festsetzungen beschlossen:</v>
      </c>
      <c r="C5" s="395"/>
      <c r="D5" s="410"/>
    </row>
    <row r="6" spans="1:4" ht="11.4" customHeight="1" x14ac:dyDescent="0.2">
      <c r="A6" s="408"/>
      <c r="B6" s="411"/>
      <c r="C6" s="411"/>
      <c r="D6" s="410"/>
    </row>
    <row r="7" spans="1:4" ht="15" customHeight="1" x14ac:dyDescent="0.2">
      <c r="A7" s="408"/>
      <c r="B7" s="396" t="s">
        <v>0</v>
      </c>
      <c r="C7" s="396"/>
      <c r="D7" s="410"/>
    </row>
    <row r="8" spans="1:4" ht="11.4" customHeight="1" x14ac:dyDescent="0.2">
      <c r="A8" s="408"/>
      <c r="B8" s="395"/>
      <c r="C8" s="395"/>
      <c r="D8" s="410"/>
    </row>
    <row r="9" spans="1:4" ht="15" customHeight="1" x14ac:dyDescent="0.2">
      <c r="A9" s="408"/>
      <c r="B9" s="346" t="s">
        <v>75</v>
      </c>
      <c r="C9" s="381"/>
      <c r="D9" s="410"/>
    </row>
    <row r="10" spans="1:4" ht="11.4" customHeight="1" x14ac:dyDescent="0.2">
      <c r="A10" s="408"/>
      <c r="B10" s="356"/>
      <c r="C10" s="371"/>
      <c r="D10" s="410"/>
    </row>
    <row r="11" spans="1:4" ht="15" customHeight="1" x14ac:dyDescent="0.2">
      <c r="A11" s="408"/>
      <c r="B11" s="346" t="s">
        <v>76</v>
      </c>
      <c r="C11" s="381"/>
      <c r="D11" s="410"/>
    </row>
    <row r="12" spans="1:4" ht="11.4" customHeight="1" x14ac:dyDescent="0.2">
      <c r="A12" s="408"/>
      <c r="B12" s="368"/>
      <c r="C12" s="371"/>
      <c r="D12" s="410"/>
    </row>
    <row r="13" spans="1:4" ht="15" customHeight="1" x14ac:dyDescent="0.2">
      <c r="A13" s="408"/>
      <c r="B13" s="346" t="s">
        <v>77</v>
      </c>
      <c r="C13" s="381"/>
      <c r="D13" s="410"/>
    </row>
    <row r="14" spans="1:4" ht="11.4" customHeight="1" x14ac:dyDescent="0.2">
      <c r="A14" s="408"/>
      <c r="B14" s="395"/>
      <c r="C14" s="395"/>
      <c r="D14" s="410"/>
    </row>
    <row r="15" spans="1:4" ht="15" customHeight="1" x14ac:dyDescent="0.2">
      <c r="A15" s="408"/>
      <c r="B15" s="396" t="s">
        <v>38</v>
      </c>
      <c r="C15" s="396"/>
      <c r="D15" s="410"/>
    </row>
    <row r="16" spans="1:4" ht="11.4" customHeight="1" x14ac:dyDescent="0.2">
      <c r="A16" s="408"/>
      <c r="B16" s="395"/>
      <c r="C16" s="395"/>
      <c r="D16" s="410"/>
    </row>
    <row r="17" spans="1:4" ht="15" customHeight="1" x14ac:dyDescent="0.2">
      <c r="A17" s="408"/>
      <c r="B17" s="346" t="s">
        <v>78</v>
      </c>
      <c r="C17" s="381"/>
      <c r="D17" s="410"/>
    </row>
    <row r="18" spans="1:4" ht="15" customHeight="1" x14ac:dyDescent="0.2">
      <c r="A18" s="408"/>
      <c r="B18" s="346" t="s">
        <v>79</v>
      </c>
      <c r="C18" s="382"/>
      <c r="D18" s="410"/>
    </row>
    <row r="19" spans="1:4" ht="15" customHeight="1" x14ac:dyDescent="0.2">
      <c r="A19" s="408"/>
      <c r="B19" s="356" t="s">
        <v>41</v>
      </c>
      <c r="C19" s="382"/>
      <c r="D19" s="410"/>
    </row>
    <row r="20" spans="1:4" ht="11.4" customHeight="1" x14ac:dyDescent="0.2">
      <c r="A20" s="408"/>
      <c r="B20" s="395"/>
      <c r="C20" s="395"/>
      <c r="D20" s="410"/>
    </row>
    <row r="21" spans="1:4" ht="15" customHeight="1" x14ac:dyDescent="0.2">
      <c r="A21" s="408"/>
      <c r="B21" s="346" t="s">
        <v>80</v>
      </c>
      <c r="C21" s="381"/>
      <c r="D21" s="410"/>
    </row>
    <row r="22" spans="1:4" ht="15" customHeight="1" x14ac:dyDescent="0.2">
      <c r="A22" s="408"/>
      <c r="B22" s="346" t="s">
        <v>81</v>
      </c>
      <c r="C22" s="382"/>
      <c r="D22" s="410"/>
    </row>
    <row r="23" spans="1:4" ht="15" customHeight="1" x14ac:dyDescent="0.2">
      <c r="A23" s="408"/>
      <c r="B23" s="356" t="s">
        <v>42</v>
      </c>
      <c r="C23" s="382"/>
      <c r="D23" s="410"/>
    </row>
    <row r="24" spans="1:4" ht="12" customHeight="1" x14ac:dyDescent="0.2">
      <c r="A24" s="408"/>
      <c r="B24" s="395"/>
      <c r="C24" s="395"/>
      <c r="D24" s="410"/>
    </row>
    <row r="25" spans="1:4" ht="15" customHeight="1" x14ac:dyDescent="0.2">
      <c r="A25" s="408"/>
      <c r="B25" s="346" t="s">
        <v>82</v>
      </c>
      <c r="C25" s="381"/>
      <c r="D25" s="410"/>
    </row>
    <row r="26" spans="1:4" ht="15" customHeight="1" x14ac:dyDescent="0.2">
      <c r="A26" s="408"/>
      <c r="B26" s="346" t="s">
        <v>83</v>
      </c>
      <c r="C26" s="382"/>
      <c r="D26" s="410"/>
    </row>
    <row r="27" spans="1:4" ht="15" customHeight="1" x14ac:dyDescent="0.2">
      <c r="A27" s="408"/>
      <c r="B27" s="356" t="s">
        <v>43</v>
      </c>
      <c r="C27" s="382"/>
      <c r="D27" s="410"/>
    </row>
    <row r="28" spans="1:4" ht="12" customHeight="1" x14ac:dyDescent="0.2">
      <c r="A28" s="408"/>
      <c r="B28" s="395"/>
      <c r="C28" s="395"/>
      <c r="D28" s="410"/>
    </row>
    <row r="29" spans="1:4" ht="15" customHeight="1" x14ac:dyDescent="0.2">
      <c r="A29" s="408"/>
      <c r="B29" s="346" t="s">
        <v>84</v>
      </c>
      <c r="C29" s="381"/>
      <c r="D29" s="410"/>
    </row>
    <row r="30" spans="1:4" ht="11.4" customHeight="1" x14ac:dyDescent="0.2">
      <c r="A30" s="408"/>
      <c r="B30" s="395"/>
      <c r="C30" s="395"/>
      <c r="D30" s="410"/>
    </row>
    <row r="31" spans="1:4" ht="15" customHeight="1" x14ac:dyDescent="0.2">
      <c r="A31" s="408"/>
      <c r="B31" s="346" t="s">
        <v>45</v>
      </c>
      <c r="C31" s="383"/>
      <c r="D31" s="410"/>
    </row>
    <row r="32" spans="1:4" ht="11.4" customHeight="1" x14ac:dyDescent="0.2">
      <c r="A32" s="408"/>
      <c r="B32" s="346"/>
      <c r="C32" s="372"/>
      <c r="D32" s="410"/>
    </row>
    <row r="33" spans="1:4" ht="15" customHeight="1" x14ac:dyDescent="0.2">
      <c r="A33" s="408"/>
      <c r="B33" s="396" t="s">
        <v>173</v>
      </c>
      <c r="C33" s="396"/>
      <c r="D33" s="410"/>
    </row>
    <row r="34" spans="1:4" ht="11.4" customHeight="1" x14ac:dyDescent="0.2">
      <c r="A34" s="408"/>
      <c r="B34" s="395"/>
      <c r="C34" s="395"/>
      <c r="D34" s="410"/>
    </row>
    <row r="35" spans="1:4" ht="15" customHeight="1" x14ac:dyDescent="0.2">
      <c r="A35" s="408"/>
      <c r="B35" s="369" t="s">
        <v>297</v>
      </c>
      <c r="C35" s="397"/>
      <c r="D35" s="410"/>
    </row>
    <row r="36" spans="1:4" ht="15" customHeight="1" x14ac:dyDescent="0.2">
      <c r="A36" s="408"/>
      <c r="B36" s="369" t="s">
        <v>296</v>
      </c>
      <c r="C36" s="398"/>
      <c r="D36" s="410"/>
    </row>
    <row r="37" spans="1:4" ht="11.4" customHeight="1" x14ac:dyDescent="0.2">
      <c r="A37" s="408"/>
      <c r="B37" s="395"/>
      <c r="C37" s="395"/>
      <c r="D37" s="410"/>
    </row>
    <row r="38" spans="1:4" ht="15" customHeight="1" x14ac:dyDescent="0.2">
      <c r="A38" s="408"/>
      <c r="B38" s="369" t="s">
        <v>290</v>
      </c>
      <c r="C38" s="381"/>
      <c r="D38" s="410"/>
    </row>
    <row r="39" spans="1:4" ht="11.4" customHeight="1" x14ac:dyDescent="0.2">
      <c r="A39" s="408"/>
      <c r="B39" s="395"/>
      <c r="C39" s="395"/>
      <c r="D39" s="410"/>
    </row>
    <row r="40" spans="1:4" ht="15" customHeight="1" x14ac:dyDescent="0.2">
      <c r="A40" s="408"/>
      <c r="B40" s="369" t="s">
        <v>278</v>
      </c>
      <c r="C40" s="381"/>
      <c r="D40" s="410"/>
    </row>
    <row r="41" spans="1:4" ht="11.4" customHeight="1" x14ac:dyDescent="0.2">
      <c r="A41" s="408"/>
      <c r="B41" s="395"/>
      <c r="C41" s="395"/>
      <c r="D41" s="410"/>
    </row>
    <row r="42" spans="1:4" ht="15" customHeight="1" x14ac:dyDescent="0.2">
      <c r="A42" s="408"/>
      <c r="B42" s="370" t="s">
        <v>85</v>
      </c>
      <c r="C42" s="373"/>
      <c r="D42" s="410"/>
    </row>
    <row r="43" spans="1:4" ht="11.4" customHeight="1" x14ac:dyDescent="0.2">
      <c r="A43" s="408"/>
      <c r="B43" s="370"/>
      <c r="C43" s="373"/>
      <c r="D43" s="410"/>
    </row>
    <row r="44" spans="1:4" ht="15" customHeight="1" x14ac:dyDescent="0.25">
      <c r="A44" s="408"/>
      <c r="B44" s="369" t="s">
        <v>277</v>
      </c>
      <c r="C44" s="384"/>
      <c r="D44" s="410"/>
    </row>
    <row r="45" spans="1:4" ht="11.4" customHeight="1" x14ac:dyDescent="0.25">
      <c r="A45" s="408"/>
      <c r="B45" s="6"/>
      <c r="C45" s="374"/>
      <c r="D45" s="410"/>
    </row>
    <row r="46" spans="1:4" ht="15" customHeight="1" x14ac:dyDescent="0.25">
      <c r="A46" s="408"/>
      <c r="B46" s="356" t="str">
        <f>"Wertansatz des bilanziellen Eigenkapitals zum 31.12."&amp;Ausfüllhilfe!C14-2&amp;" (Ist)"</f>
        <v>Wertansatz des bilanziellen Eigenkapitals zum 31.12.2024 (Ist)</v>
      </c>
      <c r="C46" s="384"/>
      <c r="D46" s="410"/>
    </row>
    <row r="47" spans="1:4" ht="15" customHeight="1" x14ac:dyDescent="0.25">
      <c r="A47" s="408"/>
      <c r="B47" s="356" t="str">
        <f>"Wertansatz der bilanziellen Eigenkapitalquote zum 31.12."&amp;Ausfüllhilfe!C14-2&amp;" (Ist) in %"</f>
        <v>Wertansatz der bilanziellen Eigenkapitalquote zum 31.12.2024 (Ist) in %</v>
      </c>
      <c r="C47" s="385"/>
      <c r="D47" s="410"/>
    </row>
    <row r="48" spans="1:4" ht="11.4" customHeight="1" x14ac:dyDescent="0.2">
      <c r="A48" s="408"/>
      <c r="B48" s="369"/>
      <c r="C48" s="371"/>
      <c r="D48" s="410"/>
    </row>
    <row r="49" spans="1:4" ht="15" customHeight="1" x14ac:dyDescent="0.2">
      <c r="A49" s="408"/>
      <c r="B49" s="356" t="str">
        <f>"Wertansatz des bilanziellen Eigenkapitals zum 31.12."&amp;Ausfüllhilfe!C14-1&amp;" (HR)"</f>
        <v>Wertansatz des bilanziellen Eigenkapitals zum 31.12.2025 (HR)</v>
      </c>
      <c r="C49" s="381"/>
      <c r="D49" s="410"/>
    </row>
    <row r="50" spans="1:4" ht="15" customHeight="1" x14ac:dyDescent="0.25">
      <c r="A50" s="408"/>
      <c r="B50" s="356" t="str">
        <f>"Wertansatz der bilanziellen Eigenkapitalquote zum 31.12."&amp;Ausfüllhilfe!C14-1&amp;" (HR) in %"</f>
        <v>Wertansatz der bilanziellen Eigenkapitalquote zum 31.12.2025 (HR) in %</v>
      </c>
      <c r="C50" s="385"/>
      <c r="D50" s="410"/>
    </row>
    <row r="51" spans="1:4" ht="11.4" customHeight="1" x14ac:dyDescent="0.2">
      <c r="A51" s="408"/>
      <c r="B51" s="6"/>
      <c r="C51" s="371"/>
      <c r="D51" s="410"/>
    </row>
    <row r="52" spans="1:4" ht="15" customHeight="1" x14ac:dyDescent="0.2">
      <c r="A52" s="408"/>
      <c r="B52" s="356" t="str">
        <f>"Wertansatz des Eigenkapitals in der Bilanz zum 31.12."&amp;Ausfüllhilfe!C14&amp;" (voraussichtl.)"</f>
        <v>Wertansatz des Eigenkapitals in der Bilanz zum 31.12.2026 (voraussichtl.)</v>
      </c>
      <c r="C52" s="381"/>
      <c r="D52" s="410"/>
    </row>
    <row r="53" spans="1:4" ht="15" customHeight="1" x14ac:dyDescent="0.25">
      <c r="A53" s="408"/>
      <c r="B53" s="356" t="str">
        <f>"Wertansatz der bilanziellen Eigenkapitalquote zum 31.12."&amp;Ausfüllhilfe!C14&amp;" (voraussichtl.) in %"</f>
        <v>Wertansatz der bilanziellen Eigenkapitalquote zum 31.12.2026 (voraussichtl.) in %</v>
      </c>
      <c r="C53" s="385"/>
      <c r="D53" s="410"/>
    </row>
    <row r="54" spans="1:4" ht="11.4" customHeight="1" x14ac:dyDescent="0.25">
      <c r="A54" s="408"/>
      <c r="B54" s="6"/>
      <c r="C54" s="375"/>
      <c r="D54" s="410"/>
    </row>
    <row r="55" spans="1:4" ht="15" customHeight="1" x14ac:dyDescent="0.25">
      <c r="A55" s="408"/>
      <c r="B55" s="356" t="s">
        <v>86</v>
      </c>
      <c r="C55" s="386"/>
      <c r="D55" s="410"/>
    </row>
    <row r="56" spans="1:4" ht="15" customHeight="1" x14ac:dyDescent="0.25">
      <c r="A56" s="408"/>
      <c r="B56" s="356" t="s">
        <v>294</v>
      </c>
      <c r="C56" s="387"/>
      <c r="D56" s="410"/>
    </row>
    <row r="57" spans="1:4" s="6" customFormat="1" ht="14.4" thickBot="1" x14ac:dyDescent="0.3">
      <c r="A57" s="358"/>
      <c r="B57" s="357"/>
      <c r="C57" s="376"/>
      <c r="D57" s="359"/>
    </row>
    <row r="58" spans="1:4" s="6" customFormat="1" x14ac:dyDescent="0.25">
      <c r="B58" s="4"/>
      <c r="C58" s="377"/>
    </row>
    <row r="59" spans="1:4" ht="14.25" customHeight="1" x14ac:dyDescent="0.25">
      <c r="A59" s="3"/>
      <c r="B59" s="4"/>
      <c r="C59" s="377"/>
    </row>
    <row r="60" spans="1:4" ht="14.25" customHeight="1" x14ac:dyDescent="0.25">
      <c r="A60" s="3"/>
      <c r="B60" s="4"/>
      <c r="C60" s="377"/>
    </row>
    <row r="61" spans="1:4" x14ac:dyDescent="0.25">
      <c r="A61" s="3"/>
      <c r="B61" s="4"/>
      <c r="C61" s="377"/>
    </row>
    <row r="62" spans="1:4" ht="14.25" customHeight="1" x14ac:dyDescent="0.25">
      <c r="A62" s="3"/>
      <c r="B62" s="4"/>
      <c r="C62" s="377"/>
    </row>
    <row r="63" spans="1:4" ht="12" customHeight="1" x14ac:dyDescent="0.25">
      <c r="A63" s="3"/>
      <c r="B63" s="5"/>
      <c r="C63" s="378"/>
    </row>
  </sheetData>
  <mergeCells count="23">
    <mergeCell ref="A1:D1"/>
    <mergeCell ref="A2:D2"/>
    <mergeCell ref="A3:D3"/>
    <mergeCell ref="A4:D4"/>
    <mergeCell ref="B30:C30"/>
    <mergeCell ref="B6:C6"/>
    <mergeCell ref="B8:C8"/>
    <mergeCell ref="B14:C14"/>
    <mergeCell ref="B7:C7"/>
    <mergeCell ref="B20:C20"/>
    <mergeCell ref="B24:C24"/>
    <mergeCell ref="B16:C16"/>
    <mergeCell ref="B15:C15"/>
    <mergeCell ref="B28:C28"/>
    <mergeCell ref="A5:A56"/>
    <mergeCell ref="D5:D56"/>
    <mergeCell ref="B41:C41"/>
    <mergeCell ref="B39:C39"/>
    <mergeCell ref="B5:C5"/>
    <mergeCell ref="B33:C33"/>
    <mergeCell ref="B34:C34"/>
    <mergeCell ref="B37:C37"/>
    <mergeCell ref="C35:C36"/>
  </mergeCells>
  <conditionalFormatting sqref="C56">
    <cfRule type="aboveAverage" priority="1"/>
  </conditionalFormatting>
  <pageMargins left="0.59055118110236227" right="0.59055118110236227" top="0.59055118110236227" bottom="0.59055118110236227" header="0.31496062992125984" footer="0.31496062992125984"/>
  <pageSetup paperSize="9" orientation="portrait" r:id="rId1"/>
  <headerFooter>
    <oddFooter>&amp;L&amp;8Beschluss vom:&amp;R&amp;8
Angaben in TEUR</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view="pageLayout" zoomScaleNormal="100" workbookViewId="0">
      <selection sqref="A1:E1"/>
    </sheetView>
  </sheetViews>
  <sheetFormatPr baseColWidth="10" defaultColWidth="11.44140625" defaultRowHeight="11.4" x14ac:dyDescent="0.2"/>
  <cols>
    <col min="1" max="1" width="41.33203125" style="1" customWidth="1"/>
    <col min="2" max="4" width="10.109375" style="1" customWidth="1"/>
    <col min="5" max="5" width="20.44140625" style="1" customWidth="1"/>
    <col min="6" max="16384" width="11.44140625" style="1"/>
  </cols>
  <sheetData>
    <row r="1" spans="1:5" ht="18.75" customHeight="1" x14ac:dyDescent="0.2">
      <c r="A1" s="399" t="str">
        <f>Ausfüllhilfe!C16</f>
        <v>"Name"</v>
      </c>
      <c r="B1" s="400"/>
      <c r="C1" s="400"/>
      <c r="D1" s="400"/>
      <c r="E1" s="401"/>
    </row>
    <row r="2" spans="1:5" ht="18.75" customHeight="1" x14ac:dyDescent="0.2">
      <c r="A2" s="402" t="str">
        <f>"Wirtschaftsplan für das Wirtschaftsjahr "&amp;Ausfüllhilfe!C14</f>
        <v>Wirtschaftsplan für das Wirtschaftsjahr 2026</v>
      </c>
      <c r="B2" s="403"/>
      <c r="C2" s="403"/>
      <c r="D2" s="403"/>
      <c r="E2" s="404"/>
    </row>
    <row r="3" spans="1:5" ht="18.75" customHeight="1" x14ac:dyDescent="0.2">
      <c r="A3" s="402" t="s">
        <v>263</v>
      </c>
      <c r="B3" s="403"/>
      <c r="C3" s="403"/>
      <c r="D3" s="403"/>
      <c r="E3" s="404"/>
    </row>
    <row r="4" spans="1:5" ht="18.75" customHeight="1" x14ac:dyDescent="0.2">
      <c r="A4" s="442"/>
      <c r="B4" s="443"/>
      <c r="C4" s="443"/>
      <c r="D4" s="443"/>
      <c r="E4" s="444"/>
    </row>
    <row r="5" spans="1:5" ht="12" customHeight="1" x14ac:dyDescent="0.2">
      <c r="A5" s="540"/>
      <c r="B5" s="544" t="s">
        <v>256</v>
      </c>
      <c r="C5" s="545"/>
      <c r="D5" s="542" t="s">
        <v>264</v>
      </c>
      <c r="E5" s="502"/>
    </row>
    <row r="6" spans="1:5" ht="12" customHeight="1" x14ac:dyDescent="0.2">
      <c r="A6" s="541"/>
      <c r="B6" s="294" t="str">
        <f>"31.12."&amp;Ausfüllhilfe!C15</f>
        <v>31.12.2027</v>
      </c>
      <c r="C6" s="295" t="str">
        <f>"31.12."&amp;Ausfüllhilfe!C15-1</f>
        <v>31.12.2026</v>
      </c>
      <c r="D6" s="277" t="s">
        <v>265</v>
      </c>
      <c r="E6" s="293" t="s">
        <v>266</v>
      </c>
    </row>
    <row r="7" spans="1:5" ht="12" customHeight="1" x14ac:dyDescent="0.2">
      <c r="A7" s="285" t="s">
        <v>152</v>
      </c>
      <c r="B7" s="65"/>
      <c r="C7" s="84"/>
      <c r="D7" s="68"/>
      <c r="E7" s="298"/>
    </row>
    <row r="8" spans="1:5" ht="12" customHeight="1" x14ac:dyDescent="0.2">
      <c r="A8" s="282" t="s">
        <v>257</v>
      </c>
      <c r="B8" s="303"/>
      <c r="C8" s="296"/>
      <c r="D8" s="276"/>
      <c r="E8" s="299"/>
    </row>
    <row r="9" spans="1:5" ht="24" customHeight="1" x14ac:dyDescent="0.2">
      <c r="A9" s="124" t="s">
        <v>258</v>
      </c>
      <c r="B9" s="51"/>
      <c r="C9" s="81"/>
      <c r="D9" s="45"/>
      <c r="E9" s="300"/>
    </row>
    <row r="10" spans="1:5" ht="12" customHeight="1" x14ac:dyDescent="0.2">
      <c r="A10" s="125" t="s">
        <v>259</v>
      </c>
      <c r="B10" s="58"/>
      <c r="C10" s="297"/>
      <c r="D10" s="61"/>
      <c r="E10" s="301"/>
    </row>
    <row r="11" spans="1:5" ht="12" customHeight="1" x14ac:dyDescent="0.2">
      <c r="A11" s="286" t="s">
        <v>153</v>
      </c>
      <c r="B11" s="65"/>
      <c r="C11" s="84"/>
      <c r="D11" s="68"/>
      <c r="E11" s="298"/>
    </row>
    <row r="12" spans="1:5" ht="12" customHeight="1" x14ac:dyDescent="0.2">
      <c r="A12" s="282" t="s">
        <v>257</v>
      </c>
      <c r="B12" s="303"/>
      <c r="C12" s="296"/>
      <c r="D12" s="276"/>
      <c r="E12" s="299"/>
    </row>
    <row r="13" spans="1:5" ht="24" customHeight="1" x14ac:dyDescent="0.2">
      <c r="A13" s="124" t="s">
        <v>258</v>
      </c>
      <c r="B13" s="51"/>
      <c r="C13" s="81"/>
      <c r="D13" s="45"/>
      <c r="E13" s="300"/>
    </row>
    <row r="14" spans="1:5" ht="12" customHeight="1" x14ac:dyDescent="0.2">
      <c r="A14" s="125" t="s">
        <v>259</v>
      </c>
      <c r="B14" s="58"/>
      <c r="C14" s="297"/>
      <c r="D14" s="61"/>
      <c r="E14" s="301"/>
    </row>
    <row r="15" spans="1:5" ht="12" customHeight="1" x14ac:dyDescent="0.2">
      <c r="A15" s="286" t="s">
        <v>154</v>
      </c>
      <c r="B15" s="65"/>
      <c r="C15" s="84"/>
      <c r="D15" s="68"/>
      <c r="E15" s="298"/>
    </row>
    <row r="16" spans="1:5" ht="12" customHeight="1" x14ac:dyDescent="0.2">
      <c r="A16" s="282" t="s">
        <v>257</v>
      </c>
      <c r="B16" s="303"/>
      <c r="C16" s="296"/>
      <c r="D16" s="276"/>
      <c r="E16" s="299"/>
    </row>
    <row r="17" spans="1:5" ht="24" customHeight="1" x14ac:dyDescent="0.2">
      <c r="A17" s="124" t="s">
        <v>258</v>
      </c>
      <c r="B17" s="51"/>
      <c r="C17" s="81"/>
      <c r="D17" s="45"/>
      <c r="E17" s="300"/>
    </row>
    <row r="18" spans="1:5" ht="12" customHeight="1" x14ac:dyDescent="0.2">
      <c r="A18" s="125" t="s">
        <v>259</v>
      </c>
      <c r="B18" s="58"/>
      <c r="C18" s="297"/>
      <c r="D18" s="61"/>
      <c r="E18" s="301"/>
    </row>
    <row r="19" spans="1:5" ht="24" customHeight="1" x14ac:dyDescent="0.2">
      <c r="A19" s="285" t="s">
        <v>155</v>
      </c>
      <c r="B19" s="65"/>
      <c r="C19" s="84"/>
      <c r="D19" s="68"/>
      <c r="E19" s="298"/>
    </row>
    <row r="20" spans="1:5" ht="12" customHeight="1" x14ac:dyDescent="0.2">
      <c r="A20" s="282" t="s">
        <v>257</v>
      </c>
      <c r="B20" s="303"/>
      <c r="C20" s="296"/>
      <c r="D20" s="276"/>
      <c r="E20" s="299"/>
    </row>
    <row r="21" spans="1:5" ht="24" customHeight="1" x14ac:dyDescent="0.2">
      <c r="A21" s="124" t="s">
        <v>258</v>
      </c>
      <c r="B21" s="51"/>
      <c r="C21" s="81"/>
      <c r="D21" s="45"/>
      <c r="E21" s="300"/>
    </row>
    <row r="22" spans="1:5" ht="12" customHeight="1" x14ac:dyDescent="0.2">
      <c r="A22" s="125" t="s">
        <v>259</v>
      </c>
      <c r="B22" s="58"/>
      <c r="C22" s="297"/>
      <c r="D22" s="61"/>
      <c r="E22" s="301"/>
    </row>
    <row r="23" spans="1:5" ht="24" customHeight="1" x14ac:dyDescent="0.2">
      <c r="A23" s="286" t="s">
        <v>157</v>
      </c>
      <c r="B23" s="65"/>
      <c r="C23" s="84"/>
      <c r="D23" s="68"/>
      <c r="E23" s="298"/>
    </row>
    <row r="24" spans="1:5" ht="12" customHeight="1" x14ac:dyDescent="0.2">
      <c r="A24" s="282" t="s">
        <v>257</v>
      </c>
      <c r="B24" s="303"/>
      <c r="C24" s="296"/>
      <c r="D24" s="276"/>
      <c r="E24" s="299"/>
    </row>
    <row r="25" spans="1:5" ht="24" customHeight="1" x14ac:dyDescent="0.2">
      <c r="A25" s="124" t="s">
        <v>258</v>
      </c>
      <c r="B25" s="51"/>
      <c r="C25" s="81"/>
      <c r="D25" s="45"/>
      <c r="E25" s="300"/>
    </row>
    <row r="26" spans="1:5" ht="12" customHeight="1" x14ac:dyDescent="0.2">
      <c r="A26" s="125" t="s">
        <v>259</v>
      </c>
      <c r="B26" s="58"/>
      <c r="C26" s="297"/>
      <c r="D26" s="61"/>
      <c r="E26" s="301"/>
    </row>
    <row r="27" spans="1:5" ht="12" customHeight="1" x14ac:dyDescent="0.2">
      <c r="A27" s="286" t="s">
        <v>164</v>
      </c>
      <c r="B27" s="65"/>
      <c r="C27" s="84"/>
      <c r="D27" s="68"/>
      <c r="E27" s="298"/>
    </row>
    <row r="28" spans="1:5" ht="12" customHeight="1" x14ac:dyDescent="0.2">
      <c r="A28" s="282" t="s">
        <v>257</v>
      </c>
      <c r="B28" s="303"/>
      <c r="C28" s="296"/>
      <c r="D28" s="276"/>
      <c r="E28" s="299"/>
    </row>
    <row r="29" spans="1:5" ht="24" customHeight="1" x14ac:dyDescent="0.2">
      <c r="A29" s="124" t="s">
        <v>258</v>
      </c>
      <c r="B29" s="51"/>
      <c r="C29" s="81"/>
      <c r="D29" s="45"/>
      <c r="E29" s="300"/>
    </row>
    <row r="30" spans="1:5" ht="12" customHeight="1" x14ac:dyDescent="0.2">
      <c r="A30" s="125" t="s">
        <v>259</v>
      </c>
      <c r="B30" s="58"/>
      <c r="C30" s="297"/>
      <c r="D30" s="61"/>
      <c r="E30" s="301"/>
    </row>
    <row r="31" spans="1:5" ht="12" customHeight="1" x14ac:dyDescent="0.2">
      <c r="A31" s="286" t="s">
        <v>158</v>
      </c>
      <c r="B31" s="65"/>
      <c r="C31" s="84"/>
      <c r="D31" s="68"/>
      <c r="E31" s="298"/>
    </row>
    <row r="32" spans="1:5" ht="12" customHeight="1" x14ac:dyDescent="0.2">
      <c r="A32" s="282" t="s">
        <v>257</v>
      </c>
      <c r="B32" s="303"/>
      <c r="C32" s="296"/>
      <c r="D32" s="276"/>
      <c r="E32" s="299"/>
    </row>
    <row r="33" spans="1:5" ht="24" customHeight="1" x14ac:dyDescent="0.2">
      <c r="A33" s="124" t="s">
        <v>258</v>
      </c>
      <c r="B33" s="51"/>
      <c r="C33" s="81"/>
      <c r="D33" s="45"/>
      <c r="E33" s="300"/>
    </row>
    <row r="34" spans="1:5" ht="12" customHeight="1" x14ac:dyDescent="0.2">
      <c r="A34" s="125" t="s">
        <v>259</v>
      </c>
      <c r="B34" s="58"/>
      <c r="C34" s="297"/>
      <c r="D34" s="61"/>
      <c r="E34" s="301"/>
    </row>
    <row r="35" spans="1:5" ht="12.6" thickBot="1" x14ac:dyDescent="0.25">
      <c r="A35" s="126" t="s">
        <v>50</v>
      </c>
      <c r="B35" s="127"/>
      <c r="C35" s="304"/>
      <c r="D35" s="287"/>
      <c r="E35" s="302"/>
    </row>
    <row r="36" spans="1:5" x14ac:dyDescent="0.2">
      <c r="A36" s="6"/>
      <c r="B36" s="6"/>
      <c r="C36" s="6"/>
      <c r="D36" s="6"/>
      <c r="E36" s="6"/>
    </row>
    <row r="37" spans="1:5" x14ac:dyDescent="0.2">
      <c r="A37" s="6"/>
      <c r="B37" s="6"/>
      <c r="C37" s="6"/>
      <c r="D37" s="6"/>
      <c r="E37" s="6"/>
    </row>
    <row r="38" spans="1:5" x14ac:dyDescent="0.2">
      <c r="A38" s="6"/>
      <c r="B38" s="6"/>
      <c r="C38" s="6"/>
      <c r="D38" s="6"/>
      <c r="E38" s="6"/>
    </row>
    <row r="39" spans="1:5" x14ac:dyDescent="0.2">
      <c r="A39" s="6"/>
      <c r="B39" s="6"/>
      <c r="C39" s="6"/>
      <c r="D39" s="6"/>
      <c r="E39" s="6"/>
    </row>
    <row r="40" spans="1:5" x14ac:dyDescent="0.2">
      <c r="A40" s="6"/>
      <c r="B40" s="6"/>
      <c r="C40" s="6"/>
      <c r="D40" s="6"/>
      <c r="E40" s="6"/>
    </row>
    <row r="41" spans="1:5" x14ac:dyDescent="0.2">
      <c r="A41" s="6"/>
      <c r="B41" s="6"/>
      <c r="C41" s="6"/>
      <c r="D41" s="6"/>
      <c r="E41" s="6"/>
    </row>
    <row r="42" spans="1:5" x14ac:dyDescent="0.2">
      <c r="A42" s="6"/>
      <c r="B42" s="6"/>
      <c r="C42" s="6"/>
      <c r="D42" s="6"/>
      <c r="E42" s="6"/>
    </row>
    <row r="43" spans="1:5" x14ac:dyDescent="0.2">
      <c r="A43" s="6"/>
      <c r="B43" s="6"/>
      <c r="C43" s="6"/>
      <c r="D43" s="6"/>
      <c r="E43" s="6"/>
    </row>
    <row r="44" spans="1:5" x14ac:dyDescent="0.2">
      <c r="A44" s="6"/>
      <c r="B44" s="6"/>
      <c r="C44" s="6"/>
      <c r="D44" s="6"/>
      <c r="E44" s="6"/>
    </row>
    <row r="45" spans="1:5" x14ac:dyDescent="0.2">
      <c r="A45" s="6"/>
      <c r="B45" s="6"/>
      <c r="C45" s="6"/>
      <c r="D45" s="6"/>
      <c r="E45" s="6"/>
    </row>
    <row r="46" spans="1:5" x14ac:dyDescent="0.2">
      <c r="A46" s="6"/>
      <c r="B46" s="6"/>
      <c r="C46" s="6"/>
      <c r="D46" s="6"/>
      <c r="E46" s="6"/>
    </row>
    <row r="47" spans="1:5" x14ac:dyDescent="0.2">
      <c r="A47" s="6"/>
      <c r="B47" s="6"/>
      <c r="C47" s="6"/>
      <c r="D47" s="6"/>
      <c r="E47" s="6"/>
    </row>
    <row r="48" spans="1:5" x14ac:dyDescent="0.2">
      <c r="A48" s="6"/>
      <c r="B48" s="6"/>
      <c r="C48" s="6"/>
      <c r="D48" s="6"/>
      <c r="E48" s="6"/>
    </row>
    <row r="49" spans="1:5" x14ac:dyDescent="0.2">
      <c r="A49" s="6"/>
      <c r="B49" s="6"/>
      <c r="C49" s="6"/>
      <c r="D49" s="6"/>
      <c r="E49" s="6"/>
    </row>
    <row r="50" spans="1:5" x14ac:dyDescent="0.2">
      <c r="A50" s="6"/>
      <c r="B50" s="6"/>
      <c r="C50" s="6"/>
      <c r="D50" s="6"/>
      <c r="E50" s="6"/>
    </row>
    <row r="51" spans="1:5" x14ac:dyDescent="0.2">
      <c r="A51" s="6"/>
      <c r="B51" s="6"/>
      <c r="C51" s="6"/>
      <c r="D51" s="6"/>
      <c r="E51" s="6"/>
    </row>
    <row r="52" spans="1:5" x14ac:dyDescent="0.2">
      <c r="A52" s="6"/>
      <c r="B52" s="6"/>
      <c r="C52" s="6"/>
      <c r="D52" s="6"/>
      <c r="E52" s="6"/>
    </row>
    <row r="53" spans="1:5" x14ac:dyDescent="0.2">
      <c r="A53" s="6"/>
      <c r="B53" s="6"/>
      <c r="C53" s="6"/>
      <c r="D53" s="6"/>
      <c r="E53" s="6"/>
    </row>
    <row r="54" spans="1:5" x14ac:dyDescent="0.2">
      <c r="A54" s="6"/>
      <c r="B54" s="6"/>
      <c r="C54" s="6"/>
      <c r="D54" s="6"/>
      <c r="E54" s="6"/>
    </row>
    <row r="55" spans="1:5" x14ac:dyDescent="0.2">
      <c r="A55" s="6"/>
      <c r="B55" s="6"/>
      <c r="C55" s="6"/>
      <c r="D55" s="6"/>
      <c r="E55" s="6"/>
    </row>
    <row r="56" spans="1:5" x14ac:dyDescent="0.2">
      <c r="A56" s="6"/>
      <c r="B56" s="6"/>
      <c r="C56" s="6"/>
      <c r="D56" s="6"/>
      <c r="E56" s="6"/>
    </row>
    <row r="57" spans="1:5" x14ac:dyDescent="0.2">
      <c r="A57" s="6"/>
      <c r="B57" s="6"/>
      <c r="C57" s="6"/>
      <c r="D57" s="6"/>
      <c r="E57" s="6"/>
    </row>
    <row r="58" spans="1:5" x14ac:dyDescent="0.2">
      <c r="A58" s="6"/>
      <c r="B58" s="6"/>
      <c r="C58" s="6"/>
      <c r="D58" s="6"/>
      <c r="E58" s="6"/>
    </row>
    <row r="59" spans="1:5" x14ac:dyDescent="0.2">
      <c r="A59" s="6"/>
      <c r="B59" s="6"/>
      <c r="C59" s="6"/>
      <c r="D59" s="6"/>
      <c r="E59" s="6"/>
    </row>
    <row r="60" spans="1:5" x14ac:dyDescent="0.2">
      <c r="A60" s="6"/>
      <c r="B60" s="6"/>
      <c r="C60" s="6"/>
      <c r="D60" s="6"/>
      <c r="E60" s="6"/>
    </row>
    <row r="61" spans="1:5" x14ac:dyDescent="0.2">
      <c r="A61" s="6"/>
      <c r="B61" s="6"/>
      <c r="C61" s="6"/>
      <c r="D61" s="6"/>
      <c r="E61" s="6"/>
    </row>
    <row r="62" spans="1:5" x14ac:dyDescent="0.2">
      <c r="A62" s="6"/>
      <c r="B62" s="6"/>
      <c r="C62" s="6"/>
      <c r="D62" s="6"/>
      <c r="E62" s="6"/>
    </row>
    <row r="63" spans="1:5" x14ac:dyDescent="0.2">
      <c r="A63" s="6"/>
      <c r="B63" s="6"/>
      <c r="C63" s="6"/>
      <c r="D63" s="6"/>
      <c r="E63" s="6"/>
    </row>
    <row r="64" spans="1:5" x14ac:dyDescent="0.2">
      <c r="A64" s="6"/>
      <c r="B64" s="6"/>
      <c r="C64" s="6"/>
      <c r="D64" s="6"/>
      <c r="E64" s="6"/>
    </row>
    <row r="65" spans="1:5" x14ac:dyDescent="0.2">
      <c r="A65" s="6"/>
      <c r="B65" s="6"/>
      <c r="C65" s="6"/>
      <c r="D65" s="6"/>
      <c r="E65" s="6"/>
    </row>
    <row r="66" spans="1:5" x14ac:dyDescent="0.2">
      <c r="A66" s="6"/>
      <c r="B66" s="6"/>
      <c r="C66" s="6"/>
      <c r="D66" s="6"/>
      <c r="E66" s="6"/>
    </row>
    <row r="67" spans="1:5" x14ac:dyDescent="0.2">
      <c r="A67" s="6"/>
      <c r="B67" s="6"/>
      <c r="C67" s="6"/>
      <c r="D67" s="6"/>
      <c r="E67" s="6"/>
    </row>
    <row r="68" spans="1:5" x14ac:dyDescent="0.2">
      <c r="A68" s="6"/>
      <c r="B68" s="6"/>
      <c r="C68" s="6"/>
      <c r="D68" s="6"/>
      <c r="E68" s="6"/>
    </row>
    <row r="69" spans="1:5" x14ac:dyDescent="0.2">
      <c r="A69" s="6"/>
      <c r="B69" s="6"/>
      <c r="C69" s="6"/>
      <c r="D69" s="6"/>
      <c r="E69" s="6"/>
    </row>
    <row r="70" spans="1:5" x14ac:dyDescent="0.2">
      <c r="A70" s="6"/>
      <c r="B70" s="6"/>
      <c r="C70" s="6"/>
      <c r="D70" s="6"/>
      <c r="E70" s="6"/>
    </row>
    <row r="71" spans="1:5" x14ac:dyDescent="0.2">
      <c r="A71" s="6"/>
      <c r="B71" s="6"/>
      <c r="C71" s="6"/>
      <c r="D71" s="6"/>
      <c r="E71" s="6"/>
    </row>
    <row r="72" spans="1:5" x14ac:dyDescent="0.2">
      <c r="A72" s="6"/>
      <c r="B72" s="6"/>
      <c r="C72" s="6"/>
      <c r="D72" s="6"/>
      <c r="E72" s="6"/>
    </row>
    <row r="73" spans="1:5" x14ac:dyDescent="0.2">
      <c r="A73" s="6"/>
      <c r="B73" s="6"/>
      <c r="C73" s="6"/>
      <c r="D73" s="6"/>
      <c r="E73" s="6"/>
    </row>
    <row r="74" spans="1:5" x14ac:dyDescent="0.2">
      <c r="A74" s="6"/>
      <c r="B74" s="6"/>
      <c r="C74" s="6"/>
      <c r="D74" s="6"/>
      <c r="E74" s="6"/>
    </row>
    <row r="75" spans="1:5" x14ac:dyDescent="0.2">
      <c r="A75" s="6"/>
      <c r="B75" s="6"/>
      <c r="C75" s="6"/>
      <c r="D75" s="6"/>
      <c r="E75" s="6"/>
    </row>
    <row r="76" spans="1:5" x14ac:dyDescent="0.2">
      <c r="A76" s="6"/>
      <c r="B76" s="6"/>
      <c r="C76" s="6"/>
      <c r="D76" s="6"/>
      <c r="E76" s="6"/>
    </row>
  </sheetData>
  <mergeCells count="7">
    <mergeCell ref="D5:E5"/>
    <mergeCell ref="A1:E1"/>
    <mergeCell ref="A2:E2"/>
    <mergeCell ref="A3:E3"/>
    <mergeCell ref="A4:E4"/>
    <mergeCell ref="A5:A6"/>
    <mergeCell ref="B5:C5"/>
  </mergeCells>
  <pageMargins left="0.59055118110236227" right="0.59055118110236227" top="0.59055118110236227" bottom="0.59055118110236227" header="0.31496062992125984" footer="0.31496062992125984"/>
  <pageSetup paperSize="9" orientation="portrait" r:id="rId1"/>
  <headerFooter>
    <oddFooter>&amp;R&amp;8Angaben in TEUR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view="pageLayout" zoomScaleNormal="140" workbookViewId="0">
      <selection activeCell="J32" sqref="J32"/>
    </sheetView>
  </sheetViews>
  <sheetFormatPr baseColWidth="10" defaultColWidth="11.44140625" defaultRowHeight="11.4" x14ac:dyDescent="0.2"/>
  <cols>
    <col min="1" max="1" width="2.6640625" style="7" customWidth="1"/>
    <col min="2" max="2" width="2.33203125" style="7" customWidth="1"/>
    <col min="3" max="3" width="2.6640625" style="7" customWidth="1"/>
    <col min="4" max="4" width="27" style="7" customWidth="1"/>
    <col min="5" max="10" width="9.5546875" style="7" customWidth="1"/>
    <col min="11" max="16384" width="11.44140625" style="7"/>
  </cols>
  <sheetData>
    <row r="1" spans="1:10" ht="18.75" customHeight="1" x14ac:dyDescent="0.2">
      <c r="A1" s="399" t="str">
        <f>Ausfüllhilfe!C16</f>
        <v>"Name"</v>
      </c>
      <c r="B1" s="400"/>
      <c r="C1" s="400"/>
      <c r="D1" s="400"/>
      <c r="E1" s="400"/>
      <c r="F1" s="400"/>
      <c r="G1" s="400"/>
      <c r="H1" s="400"/>
      <c r="I1" s="400"/>
      <c r="J1" s="401"/>
    </row>
    <row r="2" spans="1:10" ht="18.75" customHeight="1" x14ac:dyDescent="0.2">
      <c r="A2" s="402" t="str">
        <f>"Wirtschaftsplan für das Wirtschaftsjahr "&amp;Ausfüllhilfe!C14</f>
        <v>Wirtschaftsplan für das Wirtschaftsjahr 2026</v>
      </c>
      <c r="B2" s="403"/>
      <c r="C2" s="403"/>
      <c r="D2" s="403"/>
      <c r="E2" s="403"/>
      <c r="F2" s="403"/>
      <c r="G2" s="403"/>
      <c r="H2" s="403"/>
      <c r="I2" s="403"/>
      <c r="J2" s="404"/>
    </row>
    <row r="3" spans="1:10" ht="18.75" customHeight="1" x14ac:dyDescent="0.2">
      <c r="A3" s="402" t="s">
        <v>0</v>
      </c>
      <c r="B3" s="403"/>
      <c r="C3" s="403"/>
      <c r="D3" s="403"/>
      <c r="E3" s="403"/>
      <c r="F3" s="403"/>
      <c r="G3" s="403"/>
      <c r="H3" s="403"/>
      <c r="I3" s="403"/>
      <c r="J3" s="404"/>
    </row>
    <row r="4" spans="1:10" ht="18.75" customHeight="1" x14ac:dyDescent="0.2">
      <c r="A4" s="442"/>
      <c r="B4" s="443"/>
      <c r="C4" s="443"/>
      <c r="D4" s="443"/>
      <c r="E4" s="443"/>
      <c r="F4" s="443"/>
      <c r="G4" s="443"/>
      <c r="H4" s="443"/>
      <c r="I4" s="443"/>
      <c r="J4" s="444"/>
    </row>
    <row r="5" spans="1:10" ht="12" customHeight="1" x14ac:dyDescent="0.2">
      <c r="A5" s="445"/>
      <c r="B5" s="446"/>
      <c r="C5" s="446"/>
      <c r="D5" s="446"/>
      <c r="E5" s="47" t="s">
        <v>16</v>
      </c>
      <c r="F5" s="35" t="s">
        <v>180</v>
      </c>
      <c r="G5" s="10" t="s">
        <v>17</v>
      </c>
      <c r="H5" s="41" t="s">
        <v>17</v>
      </c>
      <c r="I5" s="22" t="s">
        <v>17</v>
      </c>
      <c r="J5" s="23" t="s">
        <v>17</v>
      </c>
    </row>
    <row r="6" spans="1:10" ht="12" customHeight="1" x14ac:dyDescent="0.2">
      <c r="A6" s="408"/>
      <c r="B6" s="409"/>
      <c r="C6" s="409"/>
      <c r="D6" s="409"/>
      <c r="E6" s="48">
        <f>Ausfüllhilfe!C14-2</f>
        <v>2024</v>
      </c>
      <c r="F6" s="36">
        <f>Ausfüllhilfe!C14-1</f>
        <v>2025</v>
      </c>
      <c r="G6" s="8">
        <f>Ausfüllhilfe!C14</f>
        <v>2026</v>
      </c>
      <c r="H6" s="42">
        <f>Ausfüllhilfe!C14+1</f>
        <v>2027</v>
      </c>
      <c r="I6" s="24">
        <f>Ausfüllhilfe!C14+2</f>
        <v>2028</v>
      </c>
      <c r="J6" s="25">
        <f>Ausfüllhilfe!C14+3</f>
        <v>2029</v>
      </c>
    </row>
    <row r="7" spans="1:10" ht="12" customHeight="1" x14ac:dyDescent="0.2">
      <c r="A7" s="447"/>
      <c r="B7" s="448"/>
      <c r="C7" s="448"/>
      <c r="D7" s="448"/>
      <c r="E7" s="49" t="s">
        <v>18</v>
      </c>
      <c r="F7" s="37" t="s">
        <v>19</v>
      </c>
      <c r="G7" s="18" t="s">
        <v>20</v>
      </c>
      <c r="H7" s="43" t="s">
        <v>21</v>
      </c>
      <c r="I7" s="26" t="s">
        <v>23</v>
      </c>
      <c r="J7" s="27" t="s">
        <v>22</v>
      </c>
    </row>
    <row r="8" spans="1:10" ht="12" customHeight="1" x14ac:dyDescent="0.2">
      <c r="A8" s="318">
        <v>1</v>
      </c>
      <c r="B8" s="438" t="s">
        <v>1</v>
      </c>
      <c r="C8" s="438"/>
      <c r="D8" s="439"/>
      <c r="E8" s="50"/>
      <c r="F8" s="38"/>
      <c r="G8" s="19"/>
      <c r="H8" s="44"/>
      <c r="I8" s="28"/>
      <c r="J8" s="29"/>
    </row>
    <row r="9" spans="1:10" ht="24" customHeight="1" x14ac:dyDescent="0.2">
      <c r="A9" s="317">
        <v>2</v>
      </c>
      <c r="B9" s="417" t="s">
        <v>2</v>
      </c>
      <c r="C9" s="417"/>
      <c r="D9" s="418"/>
      <c r="E9" s="51"/>
      <c r="F9" s="39"/>
      <c r="G9" s="20"/>
      <c r="H9" s="45"/>
      <c r="I9" s="30"/>
      <c r="J9" s="31"/>
    </row>
    <row r="10" spans="1:10" ht="12" customHeight="1" x14ac:dyDescent="0.2">
      <c r="A10" s="317">
        <v>3</v>
      </c>
      <c r="B10" s="417" t="s">
        <v>3</v>
      </c>
      <c r="C10" s="417"/>
      <c r="D10" s="418"/>
      <c r="E10" s="51"/>
      <c r="F10" s="39"/>
      <c r="G10" s="20"/>
      <c r="H10" s="45"/>
      <c r="I10" s="30"/>
      <c r="J10" s="31"/>
    </row>
    <row r="11" spans="1:10" ht="12" customHeight="1" x14ac:dyDescent="0.2">
      <c r="A11" s="317">
        <v>4</v>
      </c>
      <c r="B11" s="417" t="s">
        <v>4</v>
      </c>
      <c r="C11" s="417"/>
      <c r="D11" s="418"/>
      <c r="E11" s="51"/>
      <c r="F11" s="39"/>
      <c r="G11" s="20"/>
      <c r="H11" s="45"/>
      <c r="I11" s="30"/>
      <c r="J11" s="31"/>
    </row>
    <row r="12" spans="1:10" ht="12" customHeight="1" x14ac:dyDescent="0.2">
      <c r="A12" s="316">
        <v>5</v>
      </c>
      <c r="B12" s="417" t="s">
        <v>5</v>
      </c>
      <c r="C12" s="417"/>
      <c r="D12" s="418"/>
      <c r="E12" s="51"/>
      <c r="F12" s="39"/>
      <c r="G12" s="20"/>
      <c r="H12" s="45"/>
      <c r="I12" s="30"/>
      <c r="J12" s="31"/>
    </row>
    <row r="13" spans="1:10" ht="24" customHeight="1" x14ac:dyDescent="0.2">
      <c r="A13" s="319"/>
      <c r="B13" s="315" t="s">
        <v>24</v>
      </c>
      <c r="C13" s="417" t="s">
        <v>29</v>
      </c>
      <c r="D13" s="418"/>
      <c r="E13" s="51"/>
      <c r="F13" s="39"/>
      <c r="G13" s="20"/>
      <c r="H13" s="45"/>
      <c r="I13" s="30"/>
      <c r="J13" s="31"/>
    </row>
    <row r="14" spans="1:10" ht="24" customHeight="1" x14ac:dyDescent="0.2">
      <c r="A14" s="320"/>
      <c r="B14" s="315" t="s">
        <v>26</v>
      </c>
      <c r="C14" s="417" t="s">
        <v>28</v>
      </c>
      <c r="D14" s="418"/>
      <c r="E14" s="51"/>
      <c r="F14" s="39"/>
      <c r="G14" s="20"/>
      <c r="H14" s="45"/>
      <c r="I14" s="30"/>
      <c r="J14" s="31"/>
    </row>
    <row r="15" spans="1:10" ht="12" customHeight="1" x14ac:dyDescent="0.2">
      <c r="A15" s="316">
        <v>6</v>
      </c>
      <c r="B15" s="417" t="s">
        <v>6</v>
      </c>
      <c r="C15" s="417"/>
      <c r="D15" s="418"/>
      <c r="E15" s="51"/>
      <c r="F15" s="39"/>
      <c r="G15" s="20"/>
      <c r="H15" s="45"/>
      <c r="I15" s="30"/>
      <c r="J15" s="31"/>
    </row>
    <row r="16" spans="1:10" ht="12" customHeight="1" x14ac:dyDescent="0.2">
      <c r="A16" s="319"/>
      <c r="B16" s="56" t="s">
        <v>24</v>
      </c>
      <c r="C16" s="417" t="s">
        <v>25</v>
      </c>
      <c r="D16" s="418"/>
      <c r="E16" s="51"/>
      <c r="F16" s="39"/>
      <c r="G16" s="20"/>
      <c r="H16" s="45"/>
      <c r="I16" s="30"/>
      <c r="J16" s="31"/>
    </row>
    <row r="17" spans="1:10" ht="24" customHeight="1" x14ac:dyDescent="0.2">
      <c r="A17" s="319"/>
      <c r="B17" s="315" t="s">
        <v>26</v>
      </c>
      <c r="C17" s="417" t="s">
        <v>27</v>
      </c>
      <c r="D17" s="418"/>
      <c r="E17" s="51"/>
      <c r="F17" s="39"/>
      <c r="G17" s="20"/>
      <c r="H17" s="45"/>
      <c r="I17" s="30"/>
      <c r="J17" s="31"/>
    </row>
    <row r="18" spans="1:10" ht="12" customHeight="1" x14ac:dyDescent="0.2">
      <c r="A18" s="320"/>
      <c r="B18" s="322"/>
      <c r="C18" s="440" t="s">
        <v>35</v>
      </c>
      <c r="D18" s="441"/>
      <c r="E18" s="51"/>
      <c r="F18" s="39"/>
      <c r="G18" s="20"/>
      <c r="H18" s="45"/>
      <c r="I18" s="30"/>
      <c r="J18" s="31"/>
    </row>
    <row r="19" spans="1:10" ht="12" customHeight="1" x14ac:dyDescent="0.2">
      <c r="A19" s="316">
        <v>7</v>
      </c>
      <c r="B19" s="417" t="s">
        <v>7</v>
      </c>
      <c r="C19" s="417"/>
      <c r="D19" s="418"/>
      <c r="E19" s="51"/>
      <c r="F19" s="39"/>
      <c r="G19" s="20"/>
      <c r="H19" s="45"/>
      <c r="I19" s="30"/>
      <c r="J19" s="31"/>
    </row>
    <row r="20" spans="1:10" ht="36" customHeight="1" x14ac:dyDescent="0.2">
      <c r="A20" s="319"/>
      <c r="B20" s="315" t="s">
        <v>24</v>
      </c>
      <c r="C20" s="417" t="s">
        <v>30</v>
      </c>
      <c r="D20" s="418"/>
      <c r="E20" s="51"/>
      <c r="F20" s="39"/>
      <c r="G20" s="20"/>
      <c r="H20" s="45"/>
      <c r="I20" s="30"/>
      <c r="J20" s="31"/>
    </row>
    <row r="21" spans="1:10" ht="48" customHeight="1" x14ac:dyDescent="0.2">
      <c r="A21" s="319"/>
      <c r="B21" s="315" t="s">
        <v>26</v>
      </c>
      <c r="C21" s="417" t="s">
        <v>31</v>
      </c>
      <c r="D21" s="418"/>
      <c r="E21" s="51"/>
      <c r="F21" s="39"/>
      <c r="G21" s="20"/>
      <c r="H21" s="45"/>
      <c r="I21" s="30"/>
      <c r="J21" s="31"/>
    </row>
    <row r="22" spans="1:10" ht="36" customHeight="1" x14ac:dyDescent="0.2">
      <c r="A22" s="317">
        <v>8</v>
      </c>
      <c r="B22" s="417" t="s">
        <v>90</v>
      </c>
      <c r="C22" s="417"/>
      <c r="D22" s="418"/>
      <c r="E22" s="51"/>
      <c r="F22" s="39"/>
      <c r="G22" s="20"/>
      <c r="H22" s="45"/>
      <c r="I22" s="30"/>
      <c r="J22" s="31"/>
    </row>
    <row r="23" spans="1:10" ht="12" customHeight="1" x14ac:dyDescent="0.2">
      <c r="A23" s="317">
        <v>9</v>
      </c>
      <c r="B23" s="417" t="s">
        <v>8</v>
      </c>
      <c r="C23" s="417"/>
      <c r="D23" s="418"/>
      <c r="E23" s="51"/>
      <c r="F23" s="39"/>
      <c r="G23" s="20"/>
      <c r="H23" s="45"/>
      <c r="I23" s="30"/>
      <c r="J23" s="31"/>
    </row>
    <row r="24" spans="1:10" ht="12" customHeight="1" x14ac:dyDescent="0.2">
      <c r="A24" s="317">
        <v>10</v>
      </c>
      <c r="B24" s="417" t="s">
        <v>9</v>
      </c>
      <c r="C24" s="417"/>
      <c r="D24" s="418"/>
      <c r="E24" s="51"/>
      <c r="F24" s="39"/>
      <c r="G24" s="20"/>
      <c r="H24" s="45"/>
      <c r="I24" s="30"/>
      <c r="J24" s="31"/>
    </row>
    <row r="25" spans="1:10" ht="36" customHeight="1" x14ac:dyDescent="0.2">
      <c r="A25" s="317">
        <v>11</v>
      </c>
      <c r="B25" s="417" t="s">
        <v>10</v>
      </c>
      <c r="C25" s="417"/>
      <c r="D25" s="418"/>
      <c r="E25" s="51"/>
      <c r="F25" s="39"/>
      <c r="G25" s="20"/>
      <c r="H25" s="45"/>
      <c r="I25" s="30"/>
      <c r="J25" s="31"/>
    </row>
    <row r="26" spans="1:10" ht="12" customHeight="1" x14ac:dyDescent="0.2">
      <c r="A26" s="317">
        <v>12</v>
      </c>
      <c r="B26" s="417" t="s">
        <v>33</v>
      </c>
      <c r="C26" s="417"/>
      <c r="D26" s="418"/>
      <c r="E26" s="51"/>
      <c r="F26" s="39"/>
      <c r="G26" s="20"/>
      <c r="H26" s="45"/>
      <c r="I26" s="30"/>
      <c r="J26" s="31"/>
    </row>
    <row r="27" spans="1:10" ht="24" customHeight="1" x14ac:dyDescent="0.2">
      <c r="A27" s="317">
        <v>13</v>
      </c>
      <c r="B27" s="417" t="s">
        <v>11</v>
      </c>
      <c r="C27" s="417"/>
      <c r="D27" s="418"/>
      <c r="E27" s="51"/>
      <c r="F27" s="39"/>
      <c r="G27" s="20"/>
      <c r="H27" s="45"/>
      <c r="I27" s="30"/>
      <c r="J27" s="31"/>
    </row>
    <row r="28" spans="1:10" ht="12" customHeight="1" x14ac:dyDescent="0.2">
      <c r="A28" s="317">
        <v>14</v>
      </c>
      <c r="B28" s="417" t="s">
        <v>12</v>
      </c>
      <c r="C28" s="417"/>
      <c r="D28" s="418"/>
      <c r="E28" s="51"/>
      <c r="F28" s="39"/>
      <c r="G28" s="20"/>
      <c r="H28" s="45"/>
      <c r="I28" s="30"/>
      <c r="J28" s="31"/>
    </row>
    <row r="29" spans="1:10" ht="12" customHeight="1" x14ac:dyDescent="0.2">
      <c r="A29" s="316">
        <v>15</v>
      </c>
      <c r="B29" s="419" t="s">
        <v>13</v>
      </c>
      <c r="C29" s="419"/>
      <c r="D29" s="420"/>
      <c r="E29" s="58"/>
      <c r="F29" s="59"/>
      <c r="G29" s="60"/>
      <c r="H29" s="61"/>
      <c r="I29" s="62"/>
      <c r="J29" s="63"/>
    </row>
    <row r="30" spans="1:10" ht="12" customHeight="1" x14ac:dyDescent="0.2">
      <c r="A30" s="317">
        <v>16</v>
      </c>
      <c r="B30" s="417" t="s">
        <v>172</v>
      </c>
      <c r="C30" s="417"/>
      <c r="D30" s="418"/>
      <c r="E30" s="51"/>
      <c r="F30" s="39"/>
      <c r="G30" s="20"/>
      <c r="H30" s="45"/>
      <c r="I30" s="30"/>
      <c r="J30" s="31"/>
    </row>
    <row r="31" spans="1:10" ht="12" customHeight="1" x14ac:dyDescent="0.2">
      <c r="A31" s="319">
        <v>17</v>
      </c>
      <c r="B31" s="421" t="s">
        <v>14</v>
      </c>
      <c r="C31" s="421"/>
      <c r="D31" s="422"/>
      <c r="E31" s="53"/>
      <c r="F31" s="40"/>
      <c r="G31" s="9"/>
      <c r="H31" s="46"/>
      <c r="I31" s="33"/>
      <c r="J31" s="34"/>
    </row>
    <row r="32" spans="1:10" ht="12" customHeight="1" x14ac:dyDescent="0.2">
      <c r="A32" s="321">
        <v>18</v>
      </c>
      <c r="B32" s="415" t="s">
        <v>15</v>
      </c>
      <c r="C32" s="415"/>
      <c r="D32" s="416"/>
      <c r="E32" s="65"/>
      <c r="F32" s="66"/>
      <c r="G32" s="67"/>
      <c r="H32" s="68"/>
      <c r="I32" s="69"/>
      <c r="J32" s="70"/>
    </row>
    <row r="33" spans="1:10" ht="18.75" customHeight="1" x14ac:dyDescent="0.2">
      <c r="A33" s="432"/>
      <c r="B33" s="433"/>
      <c r="C33" s="433"/>
      <c r="D33" s="433"/>
      <c r="E33" s="433"/>
      <c r="F33" s="433"/>
      <c r="G33" s="433"/>
      <c r="H33" s="433"/>
      <c r="I33" s="433"/>
      <c r="J33" s="434"/>
    </row>
    <row r="34" spans="1:10" ht="12" customHeight="1" x14ac:dyDescent="0.2">
      <c r="A34" s="426" t="s">
        <v>181</v>
      </c>
      <c r="B34" s="427"/>
      <c r="C34" s="427"/>
      <c r="D34" s="428"/>
      <c r="E34" s="435"/>
      <c r="F34" s="436"/>
      <c r="G34" s="436"/>
      <c r="H34" s="436"/>
      <c r="I34" s="436"/>
      <c r="J34" s="437"/>
    </row>
    <row r="35" spans="1:10" ht="12" customHeight="1" x14ac:dyDescent="0.2">
      <c r="A35" s="429" t="s">
        <v>187</v>
      </c>
      <c r="B35" s="430"/>
      <c r="C35" s="430"/>
      <c r="D35" s="431"/>
      <c r="E35" s="50"/>
      <c r="F35" s="73"/>
      <c r="G35" s="19"/>
      <c r="H35" s="50"/>
      <c r="I35" s="28"/>
      <c r="J35" s="29"/>
    </row>
    <row r="36" spans="1:10" ht="12" customHeight="1" x14ac:dyDescent="0.2">
      <c r="A36" s="423" t="s">
        <v>186</v>
      </c>
      <c r="B36" s="424"/>
      <c r="C36" s="424"/>
      <c r="D36" s="425"/>
      <c r="E36" s="51"/>
      <c r="F36" s="71"/>
      <c r="G36" s="20"/>
      <c r="H36" s="51"/>
      <c r="I36" s="30"/>
      <c r="J36" s="31"/>
    </row>
    <row r="37" spans="1:10" ht="12" customHeight="1" x14ac:dyDescent="0.2">
      <c r="A37" s="423" t="s">
        <v>37</v>
      </c>
      <c r="B37" s="424"/>
      <c r="C37" s="424"/>
      <c r="D37" s="425"/>
      <c r="E37" s="51"/>
      <c r="F37" s="71"/>
      <c r="G37" s="20"/>
      <c r="H37" s="51"/>
      <c r="I37" s="30"/>
      <c r="J37" s="31"/>
    </row>
    <row r="38" spans="1:10" ht="12" customHeight="1" x14ac:dyDescent="0.2">
      <c r="A38" s="423" t="s">
        <v>185</v>
      </c>
      <c r="B38" s="424"/>
      <c r="C38" s="424"/>
      <c r="D38" s="425"/>
      <c r="E38" s="51"/>
      <c r="F38" s="71"/>
      <c r="G38" s="20"/>
      <c r="H38" s="51"/>
      <c r="I38" s="30"/>
      <c r="J38" s="31"/>
    </row>
    <row r="39" spans="1:10" ht="12" customHeight="1" x14ac:dyDescent="0.2">
      <c r="A39" s="423" t="s">
        <v>184</v>
      </c>
      <c r="B39" s="424"/>
      <c r="C39" s="424"/>
      <c r="D39" s="425"/>
      <c r="E39" s="51"/>
      <c r="F39" s="71"/>
      <c r="G39" s="20"/>
      <c r="H39" s="51"/>
      <c r="I39" s="30"/>
      <c r="J39" s="31"/>
    </row>
    <row r="40" spans="1:10" ht="12" customHeight="1" x14ac:dyDescent="0.2">
      <c r="A40" s="423" t="s">
        <v>182</v>
      </c>
      <c r="B40" s="424"/>
      <c r="C40" s="424"/>
      <c r="D40" s="425"/>
      <c r="E40" s="51"/>
      <c r="F40" s="71"/>
      <c r="G40" s="20"/>
      <c r="H40" s="51"/>
      <c r="I40" s="30"/>
      <c r="J40" s="31"/>
    </row>
    <row r="41" spans="1:10" ht="12" customHeight="1" thickBot="1" x14ac:dyDescent="0.25">
      <c r="A41" s="412" t="s">
        <v>183</v>
      </c>
      <c r="B41" s="413"/>
      <c r="C41" s="413"/>
      <c r="D41" s="414"/>
      <c r="E41" s="52"/>
      <c r="F41" s="72"/>
      <c r="G41" s="21"/>
      <c r="H41" s="52"/>
      <c r="I41" s="32"/>
      <c r="J41" s="74"/>
    </row>
  </sheetData>
  <mergeCells count="40">
    <mergeCell ref="A1:J1"/>
    <mergeCell ref="A2:J2"/>
    <mergeCell ref="A3:J3"/>
    <mergeCell ref="A4:J4"/>
    <mergeCell ref="A5:D7"/>
    <mergeCell ref="B19:D19"/>
    <mergeCell ref="B8:D8"/>
    <mergeCell ref="B9:D9"/>
    <mergeCell ref="B10:D10"/>
    <mergeCell ref="B11:D11"/>
    <mergeCell ref="B12:D12"/>
    <mergeCell ref="C13:D13"/>
    <mergeCell ref="C14:D14"/>
    <mergeCell ref="B15:D15"/>
    <mergeCell ref="C16:D16"/>
    <mergeCell ref="C17:D17"/>
    <mergeCell ref="C18:D18"/>
    <mergeCell ref="B26:D26"/>
    <mergeCell ref="C20:D20"/>
    <mergeCell ref="C21:D21"/>
    <mergeCell ref="B22:D22"/>
    <mergeCell ref="B23:D23"/>
    <mergeCell ref="B24:D24"/>
    <mergeCell ref="B25:D25"/>
    <mergeCell ref="A41:D41"/>
    <mergeCell ref="B32:D32"/>
    <mergeCell ref="B27:D27"/>
    <mergeCell ref="B28:D28"/>
    <mergeCell ref="B29:D29"/>
    <mergeCell ref="B31:D31"/>
    <mergeCell ref="B30:D30"/>
    <mergeCell ref="A40:D40"/>
    <mergeCell ref="A39:D39"/>
    <mergeCell ref="A36:D36"/>
    <mergeCell ref="A34:D34"/>
    <mergeCell ref="A35:D35"/>
    <mergeCell ref="A37:D37"/>
    <mergeCell ref="A38:D38"/>
    <mergeCell ref="A33:J33"/>
    <mergeCell ref="E34:J34"/>
  </mergeCells>
  <pageMargins left="0.59055118110236227" right="0.59055118110236227" top="0.59055118110236227" bottom="0.59055118110236227" header="0.31496062992125984" footer="0.31496062992125984"/>
  <pageSetup paperSize="9" orientation="portrait" r:id="rId1"/>
  <headerFooter>
    <oddFooter>&amp;L&amp;8Beschluss vom:&amp;R&amp;8Angaben in TEUR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H35"/>
  <sheetViews>
    <sheetView view="pageLayout" zoomScaleNormal="140" workbookViewId="0">
      <selection activeCell="F17" sqref="F17"/>
    </sheetView>
  </sheetViews>
  <sheetFormatPr baseColWidth="10" defaultColWidth="11.44140625" defaultRowHeight="11.4" x14ac:dyDescent="0.2"/>
  <cols>
    <col min="1" max="1" width="2.6640625" style="1" customWidth="1"/>
    <col min="2" max="2" width="32" style="1" customWidth="1"/>
    <col min="3" max="8" width="9.5546875" style="1" customWidth="1"/>
    <col min="9" max="16384" width="11.44140625" style="1"/>
  </cols>
  <sheetData>
    <row r="1" spans="1:8" ht="18.75" customHeight="1" x14ac:dyDescent="0.2">
      <c r="A1" s="399" t="str">
        <f>Ausfüllhilfe!C16</f>
        <v>"Name"</v>
      </c>
      <c r="B1" s="400"/>
      <c r="C1" s="400"/>
      <c r="D1" s="400"/>
      <c r="E1" s="400"/>
      <c r="F1" s="400"/>
      <c r="G1" s="400"/>
      <c r="H1" s="401"/>
    </row>
    <row r="2" spans="1:8" ht="18.75" customHeight="1" x14ac:dyDescent="0.2">
      <c r="A2" s="402" t="str">
        <f>"Wirtschaftsplan für das Wirtschaftsjahr "&amp;Ausfüllhilfe!C14</f>
        <v>Wirtschaftsplan für das Wirtschaftsjahr 2026</v>
      </c>
      <c r="B2" s="403"/>
      <c r="C2" s="403"/>
      <c r="D2" s="403"/>
      <c r="E2" s="403"/>
      <c r="F2" s="403"/>
      <c r="G2" s="403"/>
      <c r="H2" s="404"/>
    </row>
    <row r="3" spans="1:8" ht="18.75" customHeight="1" x14ac:dyDescent="0.2">
      <c r="A3" s="402" t="s">
        <v>38</v>
      </c>
      <c r="B3" s="403"/>
      <c r="C3" s="403"/>
      <c r="D3" s="403"/>
      <c r="E3" s="403"/>
      <c r="F3" s="403"/>
      <c r="G3" s="403"/>
      <c r="H3" s="404"/>
    </row>
    <row r="4" spans="1:8" ht="18.75" customHeight="1" x14ac:dyDescent="0.2">
      <c r="A4" s="442"/>
      <c r="B4" s="443"/>
      <c r="C4" s="443"/>
      <c r="D4" s="443"/>
      <c r="E4" s="443"/>
      <c r="F4" s="443"/>
      <c r="G4" s="443"/>
      <c r="H4" s="444"/>
    </row>
    <row r="5" spans="1:8" ht="12" customHeight="1" x14ac:dyDescent="0.2">
      <c r="A5" s="408"/>
      <c r="B5" s="409"/>
      <c r="C5" s="47" t="s">
        <v>16</v>
      </c>
      <c r="D5" s="76" t="s">
        <v>180</v>
      </c>
      <c r="E5" s="85" t="s">
        <v>17</v>
      </c>
      <c r="F5" s="47" t="s">
        <v>17</v>
      </c>
      <c r="G5" s="22" t="s">
        <v>17</v>
      </c>
      <c r="H5" s="23" t="s">
        <v>17</v>
      </c>
    </row>
    <row r="6" spans="1:8" ht="12" customHeight="1" x14ac:dyDescent="0.2">
      <c r="A6" s="408"/>
      <c r="B6" s="409"/>
      <c r="C6" s="48">
        <f>Ausfüllhilfe!C14-2</f>
        <v>2024</v>
      </c>
      <c r="D6" s="77">
        <f>Ausfüllhilfe!C14-1</f>
        <v>2025</v>
      </c>
      <c r="E6" s="11">
        <f>Ausfüllhilfe!C14</f>
        <v>2026</v>
      </c>
      <c r="F6" s="48">
        <f>Ausfüllhilfe!C14+1</f>
        <v>2027</v>
      </c>
      <c r="G6" s="24">
        <f>Ausfüllhilfe!C14+2</f>
        <v>2028</v>
      </c>
      <c r="H6" s="25">
        <f>Ausfüllhilfe!C14+3</f>
        <v>2029</v>
      </c>
    </row>
    <row r="7" spans="1:8" ht="12" customHeight="1" x14ac:dyDescent="0.2">
      <c r="A7" s="408"/>
      <c r="B7" s="409"/>
      <c r="C7" s="78" t="s">
        <v>18</v>
      </c>
      <c r="D7" s="79" t="s">
        <v>19</v>
      </c>
      <c r="E7" s="86" t="s">
        <v>20</v>
      </c>
      <c r="F7" s="78" t="s">
        <v>21</v>
      </c>
      <c r="G7" s="89" t="s">
        <v>23</v>
      </c>
      <c r="H7" s="96" t="s">
        <v>22</v>
      </c>
    </row>
    <row r="8" spans="1:8" ht="12" customHeight="1" x14ac:dyDescent="0.2">
      <c r="A8" s="318">
        <v>1</v>
      </c>
      <c r="B8" s="91" t="s">
        <v>39</v>
      </c>
      <c r="C8" s="50"/>
      <c r="D8" s="80"/>
      <c r="E8" s="73"/>
      <c r="F8" s="50"/>
      <c r="G8" s="28"/>
      <c r="H8" s="29"/>
    </row>
    <row r="9" spans="1:8" ht="24" customHeight="1" x14ac:dyDescent="0.2">
      <c r="A9" s="317">
        <v>2</v>
      </c>
      <c r="B9" s="92" t="s">
        <v>190</v>
      </c>
      <c r="C9" s="51"/>
      <c r="D9" s="81"/>
      <c r="E9" s="71"/>
      <c r="F9" s="51"/>
      <c r="G9" s="30"/>
      <c r="H9" s="31"/>
    </row>
    <row r="10" spans="1:8" ht="24" customHeight="1" x14ac:dyDescent="0.2">
      <c r="A10" s="317">
        <v>3</v>
      </c>
      <c r="B10" s="92" t="s">
        <v>189</v>
      </c>
      <c r="C10" s="51"/>
      <c r="D10" s="81"/>
      <c r="E10" s="71"/>
      <c r="F10" s="51"/>
      <c r="G10" s="30"/>
      <c r="H10" s="31"/>
    </row>
    <row r="11" spans="1:8" ht="24" customHeight="1" x14ac:dyDescent="0.2">
      <c r="A11" s="317">
        <v>4</v>
      </c>
      <c r="B11" s="92" t="s">
        <v>188</v>
      </c>
      <c r="C11" s="51"/>
      <c r="D11" s="81"/>
      <c r="E11" s="71"/>
      <c r="F11" s="51"/>
      <c r="G11" s="30"/>
      <c r="H11" s="31"/>
    </row>
    <row r="12" spans="1:8" ht="60" customHeight="1" x14ac:dyDescent="0.2">
      <c r="A12" s="317">
        <v>5</v>
      </c>
      <c r="B12" s="92" t="s">
        <v>191</v>
      </c>
      <c r="C12" s="51"/>
      <c r="D12" s="81"/>
      <c r="E12" s="71"/>
      <c r="F12" s="51"/>
      <c r="G12" s="30"/>
      <c r="H12" s="31"/>
    </row>
    <row r="13" spans="1:8" ht="60" customHeight="1" x14ac:dyDescent="0.2">
      <c r="A13" s="317" t="s">
        <v>40</v>
      </c>
      <c r="B13" s="92" t="s">
        <v>192</v>
      </c>
      <c r="C13" s="51"/>
      <c r="D13" s="81"/>
      <c r="E13" s="71"/>
      <c r="F13" s="51"/>
      <c r="G13" s="30"/>
      <c r="H13" s="31"/>
    </row>
    <row r="14" spans="1:8" ht="24" customHeight="1" x14ac:dyDescent="0.2">
      <c r="A14" s="317">
        <v>7</v>
      </c>
      <c r="B14" s="92" t="s">
        <v>193</v>
      </c>
      <c r="C14" s="51"/>
      <c r="D14" s="81"/>
      <c r="E14" s="71"/>
      <c r="F14" s="51"/>
      <c r="G14" s="30"/>
      <c r="H14" s="31"/>
    </row>
    <row r="15" spans="1:8" ht="11.25" customHeight="1" x14ac:dyDescent="0.2">
      <c r="A15" s="317">
        <v>8</v>
      </c>
      <c r="B15" s="92" t="s">
        <v>209</v>
      </c>
      <c r="C15" s="51"/>
      <c r="D15" s="81"/>
      <c r="E15" s="71"/>
      <c r="F15" s="51"/>
      <c r="G15" s="30"/>
      <c r="H15" s="31"/>
    </row>
    <row r="16" spans="1:8" ht="11.25" customHeight="1" x14ac:dyDescent="0.2">
      <c r="A16" s="317">
        <v>9</v>
      </c>
      <c r="B16" s="92" t="s">
        <v>208</v>
      </c>
      <c r="C16" s="51"/>
      <c r="D16" s="81"/>
      <c r="E16" s="71"/>
      <c r="F16" s="51"/>
      <c r="G16" s="30"/>
      <c r="H16" s="31"/>
    </row>
    <row r="17" spans="1:8" ht="24" customHeight="1" x14ac:dyDescent="0.2">
      <c r="A17" s="317">
        <v>10</v>
      </c>
      <c r="B17" s="92" t="s">
        <v>207</v>
      </c>
      <c r="C17" s="51"/>
      <c r="D17" s="81"/>
      <c r="E17" s="71"/>
      <c r="F17" s="51"/>
      <c r="G17" s="30"/>
      <c r="H17" s="31"/>
    </row>
    <row r="18" spans="1:8" ht="12" customHeight="1" x14ac:dyDescent="0.2">
      <c r="A18" s="317">
        <v>11</v>
      </c>
      <c r="B18" s="92" t="s">
        <v>206</v>
      </c>
      <c r="C18" s="51"/>
      <c r="D18" s="81"/>
      <c r="E18" s="71"/>
      <c r="F18" s="51"/>
      <c r="G18" s="30"/>
      <c r="H18" s="31"/>
    </row>
    <row r="19" spans="1:8" ht="24" customHeight="1" x14ac:dyDescent="0.2">
      <c r="A19" s="317">
        <v>12</v>
      </c>
      <c r="B19" s="92" t="s">
        <v>196</v>
      </c>
      <c r="C19" s="51"/>
      <c r="D19" s="81"/>
      <c r="E19" s="71"/>
      <c r="F19" s="51"/>
      <c r="G19" s="30"/>
      <c r="H19" s="31"/>
    </row>
    <row r="20" spans="1:8" ht="24" customHeight="1" x14ac:dyDescent="0.2">
      <c r="A20" s="317">
        <v>13</v>
      </c>
      <c r="B20" s="92" t="s">
        <v>195</v>
      </c>
      <c r="C20" s="51"/>
      <c r="D20" s="81"/>
      <c r="E20" s="71"/>
      <c r="F20" s="51"/>
      <c r="G20" s="30"/>
      <c r="H20" s="31"/>
    </row>
    <row r="21" spans="1:8" ht="12" customHeight="1" x14ac:dyDescent="0.2">
      <c r="A21" s="323">
        <v>14</v>
      </c>
      <c r="B21" s="93" t="s">
        <v>205</v>
      </c>
      <c r="C21" s="82"/>
      <c r="D21" s="83"/>
      <c r="E21" s="87"/>
      <c r="F21" s="82"/>
      <c r="G21" s="90"/>
      <c r="H21" s="106"/>
    </row>
    <row r="22" spans="1:8" ht="23.25" customHeight="1" x14ac:dyDescent="0.2">
      <c r="A22" s="321">
        <v>15</v>
      </c>
      <c r="B22" s="94" t="s">
        <v>41</v>
      </c>
      <c r="C22" s="65"/>
      <c r="D22" s="84"/>
      <c r="E22" s="88"/>
      <c r="F22" s="65"/>
      <c r="G22" s="69"/>
      <c r="H22" s="70"/>
    </row>
    <row r="23" spans="1:8" ht="35.25" customHeight="1" x14ac:dyDescent="0.2">
      <c r="A23" s="318">
        <v>16</v>
      </c>
      <c r="B23" s="91" t="s">
        <v>204</v>
      </c>
      <c r="C23" s="50"/>
      <c r="D23" s="80"/>
      <c r="E23" s="73"/>
      <c r="F23" s="50"/>
      <c r="G23" s="28"/>
      <c r="H23" s="29"/>
    </row>
    <row r="24" spans="1:8" ht="24" customHeight="1" x14ac:dyDescent="0.2">
      <c r="A24" s="317">
        <v>17</v>
      </c>
      <c r="B24" s="92" t="s">
        <v>203</v>
      </c>
      <c r="C24" s="51"/>
      <c r="D24" s="81"/>
      <c r="E24" s="71"/>
      <c r="F24" s="51"/>
      <c r="G24" s="30"/>
      <c r="H24" s="31"/>
    </row>
    <row r="25" spans="1:8" ht="36" customHeight="1" x14ac:dyDescent="0.2">
      <c r="A25" s="317">
        <v>18</v>
      </c>
      <c r="B25" s="92" t="s">
        <v>202</v>
      </c>
      <c r="C25" s="51"/>
      <c r="D25" s="81"/>
      <c r="E25" s="71"/>
      <c r="F25" s="51"/>
      <c r="G25" s="30"/>
      <c r="H25" s="31"/>
    </row>
    <row r="26" spans="1:8" ht="24" customHeight="1" x14ac:dyDescent="0.2">
      <c r="A26" s="317">
        <v>19</v>
      </c>
      <c r="B26" s="92" t="s">
        <v>201</v>
      </c>
      <c r="C26" s="51"/>
      <c r="D26" s="81"/>
      <c r="E26" s="71"/>
      <c r="F26" s="51"/>
      <c r="G26" s="30"/>
      <c r="H26" s="31"/>
    </row>
    <row r="27" spans="1:8" ht="36" customHeight="1" x14ac:dyDescent="0.2">
      <c r="A27" s="317">
        <v>20</v>
      </c>
      <c r="B27" s="92" t="s">
        <v>200</v>
      </c>
      <c r="C27" s="51"/>
      <c r="D27" s="81"/>
      <c r="E27" s="71"/>
      <c r="F27" s="51"/>
      <c r="G27" s="30"/>
      <c r="H27" s="31"/>
    </row>
    <row r="28" spans="1:8" ht="24" customHeight="1" x14ac:dyDescent="0.2">
      <c r="A28" s="317">
        <v>21</v>
      </c>
      <c r="B28" s="92" t="s">
        <v>199</v>
      </c>
      <c r="C28" s="51"/>
      <c r="D28" s="81"/>
      <c r="E28" s="71"/>
      <c r="F28" s="51"/>
      <c r="G28" s="30"/>
      <c r="H28" s="31"/>
    </row>
    <row r="29" spans="1:8" ht="36" customHeight="1" x14ac:dyDescent="0.2">
      <c r="A29" s="317">
        <v>22</v>
      </c>
      <c r="B29" s="232" t="s">
        <v>198</v>
      </c>
      <c r="C29" s="51"/>
      <c r="D29" s="81"/>
      <c r="E29" s="71"/>
      <c r="F29" s="51"/>
      <c r="G29" s="45"/>
      <c r="H29" s="237"/>
    </row>
    <row r="30" spans="1:8" ht="38.25" customHeight="1" x14ac:dyDescent="0.2">
      <c r="A30" s="317">
        <v>23</v>
      </c>
      <c r="B30" s="232" t="s">
        <v>197</v>
      </c>
      <c r="C30" s="51"/>
      <c r="D30" s="39"/>
      <c r="E30" s="20"/>
      <c r="F30" s="45"/>
      <c r="G30" s="30"/>
      <c r="H30" s="237"/>
    </row>
    <row r="31" spans="1:8" ht="24" customHeight="1" thickBot="1" x14ac:dyDescent="0.25">
      <c r="A31" s="324">
        <v>24</v>
      </c>
      <c r="B31" s="233" t="s">
        <v>196</v>
      </c>
      <c r="C31" s="234"/>
      <c r="D31" s="235"/>
      <c r="E31" s="236"/>
      <c r="F31" s="234"/>
      <c r="G31" s="238"/>
      <c r="H31" s="239"/>
    </row>
    <row r="32" spans="1:8" ht="25.5" customHeight="1" x14ac:dyDescent="0.2"/>
    <row r="33" ht="12.75" customHeight="1" x14ac:dyDescent="0.2"/>
    <row r="34" ht="12.75" customHeight="1" x14ac:dyDescent="0.2"/>
    <row r="35" s="6" customFormat="1" ht="12.75" customHeight="1" x14ac:dyDescent="0.2"/>
  </sheetData>
  <mergeCells count="5">
    <mergeCell ref="A1:H1"/>
    <mergeCell ref="A2:H2"/>
    <mergeCell ref="A3:H3"/>
    <mergeCell ref="A4:H4"/>
    <mergeCell ref="A5:B7"/>
  </mergeCells>
  <pageMargins left="0.59055118110236227" right="0.59055118110236227" top="0.59055118110236227" bottom="0.59055118110236227" header="0.31496062992125984" footer="0.31496062992125984"/>
  <pageSetup paperSize="9" orientation="portrait" r:id="rId1"/>
  <headerFooter>
    <oddFooter>&amp;L&amp;8Beschluss vom:&amp;R&amp;8Angaben in TEUR</oddFooter>
  </headerFooter>
  <ignoredErrors>
    <ignoredError sqref="A1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I35"/>
  <sheetViews>
    <sheetView view="pageLayout" zoomScaleNormal="140" workbookViewId="0">
      <selection sqref="A1:I1"/>
    </sheetView>
  </sheetViews>
  <sheetFormatPr baseColWidth="10" defaultColWidth="11.44140625" defaultRowHeight="11.4" x14ac:dyDescent="0.2"/>
  <cols>
    <col min="1" max="1" width="2.6640625" style="1" customWidth="1"/>
    <col min="2" max="2" width="2.33203125" style="1" customWidth="1"/>
    <col min="3" max="3" width="29.6640625" style="1" customWidth="1"/>
    <col min="4" max="9" width="9.5546875" style="1" customWidth="1"/>
    <col min="10" max="16384" width="11.44140625" style="1"/>
  </cols>
  <sheetData>
    <row r="1" spans="1:9" ht="18.75" customHeight="1" x14ac:dyDescent="0.2">
      <c r="A1" s="399" t="str">
        <f>Ausfüllhilfe!C16</f>
        <v>"Name"</v>
      </c>
      <c r="B1" s="400"/>
      <c r="C1" s="400"/>
      <c r="D1" s="400"/>
      <c r="E1" s="400"/>
      <c r="F1" s="400"/>
      <c r="G1" s="400"/>
      <c r="H1" s="400"/>
      <c r="I1" s="401"/>
    </row>
    <row r="2" spans="1:9" ht="18.75" customHeight="1" x14ac:dyDescent="0.2">
      <c r="A2" s="402" t="str">
        <f>"Wirtschaftsplan für das Wirtschaftsjahr "&amp;Ausfüllhilfe!C14</f>
        <v>Wirtschaftsplan für das Wirtschaftsjahr 2026</v>
      </c>
      <c r="B2" s="403"/>
      <c r="C2" s="403"/>
      <c r="D2" s="403"/>
      <c r="E2" s="403"/>
      <c r="F2" s="403"/>
      <c r="G2" s="403"/>
      <c r="H2" s="403"/>
      <c r="I2" s="404"/>
    </row>
    <row r="3" spans="1:9" ht="18.75" customHeight="1" x14ac:dyDescent="0.2">
      <c r="A3" s="402" t="s">
        <v>38</v>
      </c>
      <c r="B3" s="403"/>
      <c r="C3" s="403"/>
      <c r="D3" s="403"/>
      <c r="E3" s="403"/>
      <c r="F3" s="403"/>
      <c r="G3" s="403"/>
      <c r="H3" s="403"/>
      <c r="I3" s="404"/>
    </row>
    <row r="4" spans="1:9" ht="18.75" customHeight="1" x14ac:dyDescent="0.2">
      <c r="A4" s="442"/>
      <c r="B4" s="443"/>
      <c r="C4" s="443"/>
      <c r="D4" s="443"/>
      <c r="E4" s="443"/>
      <c r="F4" s="443"/>
      <c r="G4" s="443"/>
      <c r="H4" s="443"/>
      <c r="I4" s="444"/>
    </row>
    <row r="5" spans="1:9" ht="12" customHeight="1" x14ac:dyDescent="0.2">
      <c r="A5" s="408"/>
      <c r="B5" s="409"/>
      <c r="C5" s="409"/>
      <c r="D5" s="47" t="s">
        <v>16</v>
      </c>
      <c r="E5" s="76" t="s">
        <v>180</v>
      </c>
      <c r="F5" s="85" t="s">
        <v>17</v>
      </c>
      <c r="G5" s="47" t="s">
        <v>17</v>
      </c>
      <c r="H5" s="22" t="s">
        <v>17</v>
      </c>
      <c r="I5" s="23" t="s">
        <v>17</v>
      </c>
    </row>
    <row r="6" spans="1:9" ht="12" customHeight="1" x14ac:dyDescent="0.2">
      <c r="A6" s="408"/>
      <c r="B6" s="409"/>
      <c r="C6" s="409"/>
      <c r="D6" s="48">
        <f>Ausfüllhilfe!C14-2</f>
        <v>2024</v>
      </c>
      <c r="E6" s="77">
        <f>Ausfüllhilfe!C14-1</f>
        <v>2025</v>
      </c>
      <c r="F6" s="11">
        <f>Ausfüllhilfe!C14</f>
        <v>2026</v>
      </c>
      <c r="G6" s="48">
        <f>Ausfüllhilfe!C14+1</f>
        <v>2027</v>
      </c>
      <c r="H6" s="24">
        <f>Ausfüllhilfe!C14+2</f>
        <v>2028</v>
      </c>
      <c r="I6" s="25">
        <f>Ausfüllhilfe!C14+3</f>
        <v>2029</v>
      </c>
    </row>
    <row r="7" spans="1:9" ht="12" customHeight="1" x14ac:dyDescent="0.2">
      <c r="A7" s="408"/>
      <c r="B7" s="409"/>
      <c r="C7" s="409"/>
      <c r="D7" s="78" t="s">
        <v>18</v>
      </c>
      <c r="E7" s="79" t="s">
        <v>19</v>
      </c>
      <c r="F7" s="86" t="s">
        <v>20</v>
      </c>
      <c r="G7" s="78" t="s">
        <v>21</v>
      </c>
      <c r="H7" s="89" t="s">
        <v>23</v>
      </c>
      <c r="I7" s="96" t="s">
        <v>22</v>
      </c>
    </row>
    <row r="8" spans="1:9" ht="24" customHeight="1" x14ac:dyDescent="0.2">
      <c r="A8" s="325">
        <v>25</v>
      </c>
      <c r="B8" s="467" t="s">
        <v>195</v>
      </c>
      <c r="C8" s="468"/>
      <c r="D8" s="50"/>
      <c r="E8" s="80"/>
      <c r="F8" s="73"/>
      <c r="G8" s="50"/>
      <c r="H8" s="28"/>
      <c r="I8" s="29"/>
    </row>
    <row r="9" spans="1:9" ht="12" customHeight="1" x14ac:dyDescent="0.2">
      <c r="A9" s="326">
        <v>26</v>
      </c>
      <c r="B9" s="456" t="s">
        <v>210</v>
      </c>
      <c r="C9" s="457"/>
      <c r="D9" s="51"/>
      <c r="E9" s="81"/>
      <c r="F9" s="71"/>
      <c r="G9" s="51"/>
      <c r="H9" s="30"/>
      <c r="I9" s="31"/>
    </row>
    <row r="10" spans="1:9" ht="12" customHeight="1" x14ac:dyDescent="0.2">
      <c r="A10" s="327">
        <v>27</v>
      </c>
      <c r="B10" s="452" t="s">
        <v>194</v>
      </c>
      <c r="C10" s="453"/>
      <c r="D10" s="82"/>
      <c r="E10" s="83"/>
      <c r="F10" s="87"/>
      <c r="G10" s="82"/>
      <c r="H10" s="90"/>
      <c r="I10" s="106"/>
    </row>
    <row r="11" spans="1:9" ht="12" customHeight="1" x14ac:dyDescent="0.2">
      <c r="A11" s="328">
        <v>28</v>
      </c>
      <c r="B11" s="460" t="s">
        <v>42</v>
      </c>
      <c r="C11" s="461"/>
      <c r="D11" s="144"/>
      <c r="E11" s="152"/>
      <c r="F11" s="140"/>
      <c r="G11" s="144"/>
      <c r="H11" s="145"/>
      <c r="I11" s="146"/>
    </row>
    <row r="12" spans="1:9" ht="24" customHeight="1" x14ac:dyDescent="0.2">
      <c r="A12" s="325">
        <v>29</v>
      </c>
      <c r="B12" s="467" t="s">
        <v>211</v>
      </c>
      <c r="C12" s="468"/>
      <c r="D12" s="50"/>
      <c r="E12" s="80"/>
      <c r="F12" s="73"/>
      <c r="G12" s="50"/>
      <c r="H12" s="28"/>
      <c r="I12" s="29"/>
    </row>
    <row r="13" spans="1:9" ht="24" customHeight="1" x14ac:dyDescent="0.2">
      <c r="A13" s="326">
        <v>30</v>
      </c>
      <c r="B13" s="456" t="s">
        <v>212</v>
      </c>
      <c r="C13" s="457"/>
      <c r="D13" s="51"/>
      <c r="E13" s="81"/>
      <c r="F13" s="71"/>
      <c r="G13" s="51"/>
      <c r="H13" s="30"/>
      <c r="I13" s="31"/>
    </row>
    <row r="14" spans="1:9" ht="36" customHeight="1" x14ac:dyDescent="0.2">
      <c r="A14" s="326">
        <v>31</v>
      </c>
      <c r="B14" s="456" t="s">
        <v>213</v>
      </c>
      <c r="C14" s="457"/>
      <c r="D14" s="51"/>
      <c r="E14" s="81"/>
      <c r="F14" s="71"/>
      <c r="G14" s="51"/>
      <c r="H14" s="30"/>
      <c r="I14" s="31"/>
    </row>
    <row r="15" spans="1:9" ht="24" customHeight="1" x14ac:dyDescent="0.2">
      <c r="A15" s="326"/>
      <c r="B15" s="456" t="s">
        <v>238</v>
      </c>
      <c r="C15" s="457"/>
      <c r="D15" s="51"/>
      <c r="E15" s="81"/>
      <c r="F15" s="71"/>
      <c r="G15" s="51"/>
      <c r="H15" s="30"/>
      <c r="I15" s="31"/>
    </row>
    <row r="16" spans="1:9" ht="36" customHeight="1" x14ac:dyDescent="0.2">
      <c r="A16" s="326"/>
      <c r="B16" s="456" t="s">
        <v>239</v>
      </c>
      <c r="C16" s="457"/>
      <c r="D16" s="51"/>
      <c r="E16" s="81"/>
      <c r="F16" s="71"/>
      <c r="G16" s="51"/>
      <c r="H16" s="30"/>
      <c r="I16" s="31"/>
    </row>
    <row r="17" spans="1:9" ht="24" customHeight="1" x14ac:dyDescent="0.2">
      <c r="A17" s="326">
        <v>32</v>
      </c>
      <c r="B17" s="456" t="s">
        <v>214</v>
      </c>
      <c r="C17" s="457"/>
      <c r="D17" s="51"/>
      <c r="E17" s="81"/>
      <c r="F17" s="71"/>
      <c r="G17" s="51"/>
      <c r="H17" s="30"/>
      <c r="I17" s="31"/>
    </row>
    <row r="18" spans="1:9" ht="24" customHeight="1" x14ac:dyDescent="0.2">
      <c r="A18" s="326"/>
      <c r="B18" s="456" t="s">
        <v>238</v>
      </c>
      <c r="C18" s="457"/>
      <c r="D18" s="51"/>
      <c r="E18" s="81"/>
      <c r="F18" s="71"/>
      <c r="G18" s="51"/>
      <c r="H18" s="30"/>
      <c r="I18" s="31"/>
    </row>
    <row r="19" spans="1:9" ht="36" customHeight="1" x14ac:dyDescent="0.2">
      <c r="A19" s="326"/>
      <c r="B19" s="456" t="s">
        <v>239</v>
      </c>
      <c r="C19" s="457"/>
      <c r="D19" s="51"/>
      <c r="E19" s="81"/>
      <c r="F19" s="71"/>
      <c r="G19" s="51"/>
      <c r="H19" s="30"/>
      <c r="I19" s="31"/>
    </row>
    <row r="20" spans="1:9" ht="24" customHeight="1" x14ac:dyDescent="0.2">
      <c r="A20" s="326">
        <v>33</v>
      </c>
      <c r="B20" s="456" t="s">
        <v>215</v>
      </c>
      <c r="C20" s="457"/>
      <c r="D20" s="51"/>
      <c r="E20" s="81"/>
      <c r="F20" s="71"/>
      <c r="G20" s="51"/>
      <c r="H20" s="30"/>
      <c r="I20" s="31"/>
    </row>
    <row r="21" spans="1:9" ht="12" customHeight="1" x14ac:dyDescent="0.2">
      <c r="A21" s="326"/>
      <c r="B21" s="331" t="s">
        <v>24</v>
      </c>
      <c r="C21" s="75" t="s">
        <v>174</v>
      </c>
      <c r="D21" s="51"/>
      <c r="E21" s="81"/>
      <c r="F21" s="71"/>
      <c r="G21" s="51"/>
      <c r="H21" s="30"/>
      <c r="I21" s="31"/>
    </row>
    <row r="22" spans="1:9" ht="24" customHeight="1" x14ac:dyDescent="0.2">
      <c r="A22" s="326"/>
      <c r="B22" s="331" t="s">
        <v>26</v>
      </c>
      <c r="C22" s="75" t="s">
        <v>178</v>
      </c>
      <c r="D22" s="51"/>
      <c r="E22" s="81"/>
      <c r="F22" s="71"/>
      <c r="G22" s="51"/>
      <c r="H22" s="30"/>
      <c r="I22" s="31"/>
    </row>
    <row r="23" spans="1:9" ht="12" customHeight="1" x14ac:dyDescent="0.2">
      <c r="A23" s="326"/>
      <c r="B23" s="331" t="s">
        <v>179</v>
      </c>
      <c r="C23" s="75" t="s">
        <v>175</v>
      </c>
      <c r="D23" s="51"/>
      <c r="E23" s="81"/>
      <c r="F23" s="71"/>
      <c r="G23" s="51"/>
      <c r="H23" s="30"/>
      <c r="I23" s="31"/>
    </row>
    <row r="24" spans="1:9" ht="24" customHeight="1" x14ac:dyDescent="0.2">
      <c r="A24" s="326">
        <v>34</v>
      </c>
      <c r="B24" s="456" t="s">
        <v>196</v>
      </c>
      <c r="C24" s="457"/>
      <c r="D24" s="51"/>
      <c r="E24" s="81"/>
      <c r="F24" s="71"/>
      <c r="G24" s="51"/>
      <c r="H24" s="30"/>
      <c r="I24" s="31"/>
    </row>
    <row r="25" spans="1:9" ht="24" customHeight="1" x14ac:dyDescent="0.2">
      <c r="A25" s="326">
        <v>35</v>
      </c>
      <c r="B25" s="456" t="s">
        <v>195</v>
      </c>
      <c r="C25" s="457"/>
      <c r="D25" s="51"/>
      <c r="E25" s="81"/>
      <c r="F25" s="71"/>
      <c r="G25" s="51"/>
      <c r="H25" s="30"/>
      <c r="I25" s="31"/>
    </row>
    <row r="26" spans="1:9" ht="12" customHeight="1" x14ac:dyDescent="0.2">
      <c r="A26" s="326">
        <v>36</v>
      </c>
      <c r="B26" s="456" t="s">
        <v>216</v>
      </c>
      <c r="C26" s="457"/>
      <c r="D26" s="51"/>
      <c r="E26" s="81"/>
      <c r="F26" s="71"/>
      <c r="G26" s="51"/>
      <c r="H26" s="30"/>
      <c r="I26" s="31"/>
    </row>
    <row r="27" spans="1:9" ht="12" customHeight="1" x14ac:dyDescent="0.2">
      <c r="A27" s="329">
        <v>37</v>
      </c>
      <c r="B27" s="458" t="s">
        <v>217</v>
      </c>
      <c r="C27" s="459"/>
      <c r="D27" s="82"/>
      <c r="E27" s="83"/>
      <c r="F27" s="87"/>
      <c r="G27" s="82"/>
      <c r="H27" s="90"/>
      <c r="I27" s="106"/>
    </row>
    <row r="28" spans="1:9" ht="24" customHeight="1" x14ac:dyDescent="0.2">
      <c r="A28" s="328">
        <v>38</v>
      </c>
      <c r="B28" s="460" t="s">
        <v>43</v>
      </c>
      <c r="C28" s="461"/>
      <c r="D28" s="144"/>
      <c r="E28" s="152"/>
      <c r="F28" s="140"/>
      <c r="G28" s="144"/>
      <c r="H28" s="145"/>
      <c r="I28" s="146"/>
    </row>
    <row r="29" spans="1:9" ht="24" customHeight="1" x14ac:dyDescent="0.2">
      <c r="A29" s="330">
        <v>39</v>
      </c>
      <c r="B29" s="454" t="s">
        <v>44</v>
      </c>
      <c r="C29" s="455"/>
      <c r="D29" s="65"/>
      <c r="E29" s="84"/>
      <c r="F29" s="88"/>
      <c r="G29" s="65"/>
      <c r="H29" s="69"/>
      <c r="I29" s="70"/>
    </row>
    <row r="30" spans="1:9" ht="24" customHeight="1" x14ac:dyDescent="0.2">
      <c r="A30" s="329">
        <v>40</v>
      </c>
      <c r="B30" s="452" t="s">
        <v>219</v>
      </c>
      <c r="C30" s="453"/>
      <c r="D30" s="82"/>
      <c r="E30" s="83"/>
      <c r="F30" s="87"/>
      <c r="G30" s="82"/>
      <c r="H30" s="90"/>
      <c r="I30" s="106"/>
    </row>
    <row r="31" spans="1:9" ht="12" customHeight="1" x14ac:dyDescent="0.2">
      <c r="A31" s="330">
        <v>41</v>
      </c>
      <c r="B31" s="454" t="s">
        <v>45</v>
      </c>
      <c r="C31" s="455"/>
      <c r="D31" s="65"/>
      <c r="E31" s="84"/>
      <c r="F31" s="88"/>
      <c r="G31" s="65"/>
      <c r="H31" s="69"/>
      <c r="I31" s="70"/>
    </row>
    <row r="32" spans="1:9" ht="18.75" customHeight="1" x14ac:dyDescent="0.2">
      <c r="A32" s="408"/>
      <c r="B32" s="409"/>
      <c r="C32" s="409"/>
      <c r="D32" s="409"/>
      <c r="E32" s="409"/>
      <c r="F32" s="409"/>
      <c r="G32" s="409"/>
      <c r="H32" s="409"/>
      <c r="I32" s="410"/>
    </row>
    <row r="33" spans="1:9" ht="12" customHeight="1" x14ac:dyDescent="0.2">
      <c r="A33" s="465" t="s">
        <v>46</v>
      </c>
      <c r="B33" s="436"/>
      <c r="C33" s="466"/>
      <c r="D33" s="449"/>
      <c r="E33" s="450"/>
      <c r="F33" s="450"/>
      <c r="G33" s="450"/>
      <c r="H33" s="450"/>
      <c r="I33" s="451"/>
    </row>
    <row r="34" spans="1:9" ht="12" customHeight="1" x14ac:dyDescent="0.2">
      <c r="A34" s="462" t="s">
        <v>47</v>
      </c>
      <c r="B34" s="463"/>
      <c r="C34" s="464"/>
      <c r="D34" s="98"/>
      <c r="E34" s="99"/>
      <c r="F34" s="19"/>
      <c r="G34" s="98"/>
      <c r="H34" s="100"/>
      <c r="I34" s="101"/>
    </row>
    <row r="35" spans="1:9" ht="48" customHeight="1" thickBot="1" x14ac:dyDescent="0.25">
      <c r="A35" s="412" t="s">
        <v>48</v>
      </c>
      <c r="B35" s="413"/>
      <c r="C35" s="414"/>
      <c r="D35" s="102"/>
      <c r="E35" s="103"/>
      <c r="F35" s="21"/>
      <c r="G35" s="102"/>
      <c r="H35" s="104"/>
      <c r="I35" s="105"/>
    </row>
  </sheetData>
  <mergeCells count="31">
    <mergeCell ref="A1:I1"/>
    <mergeCell ref="A2:I2"/>
    <mergeCell ref="A3:I3"/>
    <mergeCell ref="B24:C24"/>
    <mergeCell ref="B25:C25"/>
    <mergeCell ref="B13:C13"/>
    <mergeCell ref="B14:C14"/>
    <mergeCell ref="B16:C16"/>
    <mergeCell ref="B8:C8"/>
    <mergeCell ref="B9:C9"/>
    <mergeCell ref="B10:C10"/>
    <mergeCell ref="B11:C11"/>
    <mergeCell ref="B12:C12"/>
    <mergeCell ref="A35:C35"/>
    <mergeCell ref="A34:C34"/>
    <mergeCell ref="A33:C33"/>
    <mergeCell ref="B15:C15"/>
    <mergeCell ref="B19:C19"/>
    <mergeCell ref="D33:I33"/>
    <mergeCell ref="A32:I32"/>
    <mergeCell ref="A4:I4"/>
    <mergeCell ref="A5:C7"/>
    <mergeCell ref="B30:C30"/>
    <mergeCell ref="B31:C31"/>
    <mergeCell ref="B26:C26"/>
    <mergeCell ref="B27:C27"/>
    <mergeCell ref="B28:C28"/>
    <mergeCell ref="B29:C29"/>
    <mergeCell ref="B17:C17"/>
    <mergeCell ref="B18:C18"/>
    <mergeCell ref="B20:C20"/>
  </mergeCells>
  <pageMargins left="0.59055118110236227" right="0.59055118110236227" top="0.59055118110236227" bottom="0.59055118110236227" header="0.31496062992125984" footer="0.31496062992125984"/>
  <pageSetup paperSize="9" orientation="portrait" r:id="rId1"/>
  <headerFooter>
    <oddFooter>&amp;L&amp;8Beschluss vom:&amp;R&amp;8Angaben in TEUR</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view="pageLayout" zoomScaleNormal="140" workbookViewId="0">
      <selection activeCell="A3" sqref="A3:J3"/>
    </sheetView>
  </sheetViews>
  <sheetFormatPr baseColWidth="10" defaultColWidth="11.44140625" defaultRowHeight="11.4" x14ac:dyDescent="0.2"/>
  <cols>
    <col min="1" max="1" width="2.6640625" style="7" customWidth="1"/>
    <col min="2" max="2" width="2.33203125" style="7" customWidth="1"/>
    <col min="3" max="3" width="2.6640625" style="7" customWidth="1"/>
    <col min="4" max="4" width="27" style="7" customWidth="1"/>
    <col min="5" max="10" width="9.5546875" style="7" customWidth="1"/>
    <col min="11" max="16384" width="11.44140625" style="7"/>
  </cols>
  <sheetData>
    <row r="1" spans="1:10" ht="18.75" customHeight="1" x14ac:dyDescent="0.2">
      <c r="A1" s="399" t="str">
        <f>Ausfüllhilfe!C16</f>
        <v>"Name"</v>
      </c>
      <c r="B1" s="400"/>
      <c r="C1" s="400"/>
      <c r="D1" s="400"/>
      <c r="E1" s="400"/>
      <c r="F1" s="400"/>
      <c r="G1" s="400"/>
      <c r="H1" s="400"/>
      <c r="I1" s="400"/>
      <c r="J1" s="401"/>
    </row>
    <row r="2" spans="1:10" ht="18.75" customHeight="1" x14ac:dyDescent="0.2">
      <c r="A2" s="402" t="str">
        <f>"Wirtschaftsplan für das Wirtschaftsjahr "&amp;Ausfüllhilfe!C14</f>
        <v>Wirtschaftsplan für das Wirtschaftsjahr 2026</v>
      </c>
      <c r="B2" s="403"/>
      <c r="C2" s="403"/>
      <c r="D2" s="403"/>
      <c r="E2" s="403"/>
      <c r="F2" s="403"/>
      <c r="G2" s="403"/>
      <c r="H2" s="403"/>
      <c r="I2" s="403"/>
      <c r="J2" s="404"/>
    </row>
    <row r="3" spans="1:10" ht="18.75" customHeight="1" x14ac:dyDescent="0.2">
      <c r="A3" s="402" t="s">
        <v>293</v>
      </c>
      <c r="B3" s="403"/>
      <c r="C3" s="403"/>
      <c r="D3" s="403"/>
      <c r="E3" s="403"/>
      <c r="F3" s="403"/>
      <c r="G3" s="403"/>
      <c r="H3" s="403"/>
      <c r="I3" s="403"/>
      <c r="J3" s="404"/>
    </row>
    <row r="4" spans="1:10" ht="18.75" customHeight="1" x14ac:dyDescent="0.2">
      <c r="A4" s="442"/>
      <c r="B4" s="443"/>
      <c r="C4" s="443"/>
      <c r="D4" s="443"/>
      <c r="E4" s="443"/>
      <c r="F4" s="443"/>
      <c r="G4" s="443"/>
      <c r="H4" s="443"/>
      <c r="I4" s="443"/>
      <c r="J4" s="444"/>
    </row>
    <row r="5" spans="1:10" ht="12" customHeight="1" x14ac:dyDescent="0.2">
      <c r="A5" s="445"/>
      <c r="B5" s="446"/>
      <c r="C5" s="446"/>
      <c r="D5" s="446"/>
      <c r="E5" s="312" t="s">
        <v>16</v>
      </c>
      <c r="F5" s="35" t="s">
        <v>180</v>
      </c>
      <c r="G5" s="10" t="s">
        <v>17</v>
      </c>
      <c r="H5" s="41" t="s">
        <v>17</v>
      </c>
      <c r="I5" s="313" t="s">
        <v>17</v>
      </c>
      <c r="J5" s="23" t="s">
        <v>17</v>
      </c>
    </row>
    <row r="6" spans="1:10" ht="12" customHeight="1" x14ac:dyDescent="0.2">
      <c r="A6" s="408"/>
      <c r="B6" s="409"/>
      <c r="C6" s="409"/>
      <c r="D6" s="409"/>
      <c r="E6" s="48">
        <f>Ausfüllhilfe!C14-2</f>
        <v>2024</v>
      </c>
      <c r="F6" s="36">
        <f>Ausfüllhilfe!C14-1</f>
        <v>2025</v>
      </c>
      <c r="G6" s="8">
        <f>Ausfüllhilfe!C14</f>
        <v>2026</v>
      </c>
      <c r="H6" s="42">
        <f>Ausfüllhilfe!C14+1</f>
        <v>2027</v>
      </c>
      <c r="I6" s="24">
        <f>Ausfüllhilfe!C14+2</f>
        <v>2028</v>
      </c>
      <c r="J6" s="25">
        <f>Ausfüllhilfe!C14+3</f>
        <v>2029</v>
      </c>
    </row>
    <row r="7" spans="1:10" ht="12" customHeight="1" x14ac:dyDescent="0.2">
      <c r="A7" s="447"/>
      <c r="B7" s="448"/>
      <c r="C7" s="448"/>
      <c r="D7" s="448"/>
      <c r="E7" s="49" t="s">
        <v>18</v>
      </c>
      <c r="F7" s="37" t="s">
        <v>19</v>
      </c>
      <c r="G7" s="18" t="s">
        <v>20</v>
      </c>
      <c r="H7" s="43" t="s">
        <v>21</v>
      </c>
      <c r="I7" s="26" t="s">
        <v>23</v>
      </c>
      <c r="J7" s="27" t="s">
        <v>22</v>
      </c>
    </row>
    <row r="8" spans="1:10" ht="12" customHeight="1" x14ac:dyDescent="0.2">
      <c r="A8" s="318">
        <v>1</v>
      </c>
      <c r="B8" s="438" t="s">
        <v>1</v>
      </c>
      <c r="C8" s="438"/>
      <c r="D8" s="439"/>
      <c r="E8" s="50"/>
      <c r="F8" s="38"/>
      <c r="G8" s="19"/>
      <c r="H8" s="44"/>
      <c r="I8" s="28"/>
      <c r="J8" s="29"/>
    </row>
    <row r="9" spans="1:10" ht="24" customHeight="1" x14ac:dyDescent="0.2">
      <c r="A9" s="317">
        <v>2</v>
      </c>
      <c r="B9" s="417" t="s">
        <v>2</v>
      </c>
      <c r="C9" s="417"/>
      <c r="D9" s="418"/>
      <c r="E9" s="51"/>
      <c r="F9" s="39"/>
      <c r="G9" s="20"/>
      <c r="H9" s="45"/>
      <c r="I9" s="30"/>
      <c r="J9" s="31"/>
    </row>
    <row r="10" spans="1:10" ht="12" customHeight="1" x14ac:dyDescent="0.2">
      <c r="A10" s="317">
        <v>3</v>
      </c>
      <c r="B10" s="417" t="s">
        <v>3</v>
      </c>
      <c r="C10" s="417"/>
      <c r="D10" s="418"/>
      <c r="E10" s="51"/>
      <c r="F10" s="39"/>
      <c r="G10" s="20"/>
      <c r="H10" s="45"/>
      <c r="I10" s="30"/>
      <c r="J10" s="31"/>
    </row>
    <row r="11" spans="1:10" ht="12" customHeight="1" x14ac:dyDescent="0.2">
      <c r="A11" s="317">
        <v>4</v>
      </c>
      <c r="B11" s="417" t="s">
        <v>4</v>
      </c>
      <c r="C11" s="417"/>
      <c r="D11" s="418"/>
      <c r="E11" s="51"/>
      <c r="F11" s="39"/>
      <c r="G11" s="20"/>
      <c r="H11" s="45"/>
      <c r="I11" s="30"/>
      <c r="J11" s="31"/>
    </row>
    <row r="12" spans="1:10" ht="12" customHeight="1" x14ac:dyDescent="0.2">
      <c r="A12" s="317">
        <v>5</v>
      </c>
      <c r="B12" s="417" t="s">
        <v>5</v>
      </c>
      <c r="C12" s="417"/>
      <c r="D12" s="418"/>
      <c r="E12" s="51"/>
      <c r="F12" s="39"/>
      <c r="G12" s="20"/>
      <c r="H12" s="45"/>
      <c r="I12" s="30"/>
      <c r="J12" s="31"/>
    </row>
    <row r="13" spans="1:10" ht="24" customHeight="1" x14ac:dyDescent="0.2">
      <c r="A13" s="317"/>
      <c r="B13" s="315" t="s">
        <v>24</v>
      </c>
      <c r="C13" s="417" t="s">
        <v>29</v>
      </c>
      <c r="D13" s="418"/>
      <c r="E13" s="51"/>
      <c r="F13" s="39"/>
      <c r="G13" s="20"/>
      <c r="H13" s="45"/>
      <c r="I13" s="30"/>
      <c r="J13" s="31"/>
    </row>
    <row r="14" spans="1:10" ht="24" customHeight="1" x14ac:dyDescent="0.2">
      <c r="A14" s="317"/>
      <c r="B14" s="315" t="s">
        <v>26</v>
      </c>
      <c r="C14" s="417" t="s">
        <v>28</v>
      </c>
      <c r="D14" s="418"/>
      <c r="E14" s="51"/>
      <c r="F14" s="39"/>
      <c r="G14" s="20"/>
      <c r="H14" s="45"/>
      <c r="I14" s="30"/>
      <c r="J14" s="31"/>
    </row>
    <row r="15" spans="1:10" ht="12" customHeight="1" x14ac:dyDescent="0.2">
      <c r="A15" s="317">
        <v>6</v>
      </c>
      <c r="B15" s="417" t="s">
        <v>6</v>
      </c>
      <c r="C15" s="417"/>
      <c r="D15" s="418"/>
      <c r="E15" s="51"/>
      <c r="F15" s="39"/>
      <c r="G15" s="20"/>
      <c r="H15" s="45"/>
      <c r="I15" s="30"/>
      <c r="J15" s="31"/>
    </row>
    <row r="16" spans="1:10" ht="12" customHeight="1" x14ac:dyDescent="0.2">
      <c r="A16" s="317"/>
      <c r="B16" s="315" t="s">
        <v>24</v>
      </c>
      <c r="C16" s="417" t="s">
        <v>25</v>
      </c>
      <c r="D16" s="418"/>
      <c r="E16" s="51"/>
      <c r="F16" s="39"/>
      <c r="G16" s="20"/>
      <c r="H16" s="45"/>
      <c r="I16" s="30"/>
      <c r="J16" s="31"/>
    </row>
    <row r="17" spans="1:10" ht="24" customHeight="1" x14ac:dyDescent="0.2">
      <c r="A17" s="317"/>
      <c r="B17" s="315" t="s">
        <v>26</v>
      </c>
      <c r="C17" s="417" t="s">
        <v>27</v>
      </c>
      <c r="D17" s="418"/>
      <c r="E17" s="51"/>
      <c r="F17" s="39"/>
      <c r="G17" s="20"/>
      <c r="H17" s="45"/>
      <c r="I17" s="30"/>
      <c r="J17" s="31"/>
    </row>
    <row r="18" spans="1:10" ht="12" customHeight="1" x14ac:dyDescent="0.2">
      <c r="A18" s="317"/>
      <c r="B18" s="322"/>
      <c r="C18" s="440" t="s">
        <v>35</v>
      </c>
      <c r="D18" s="441"/>
      <c r="E18" s="51"/>
      <c r="F18" s="39"/>
      <c r="G18" s="20"/>
      <c r="H18" s="45"/>
      <c r="I18" s="30"/>
      <c r="J18" s="31"/>
    </row>
    <row r="19" spans="1:10" ht="12" customHeight="1" x14ac:dyDescent="0.2">
      <c r="A19" s="317">
        <v>7</v>
      </c>
      <c r="B19" s="417" t="s">
        <v>7</v>
      </c>
      <c r="C19" s="417"/>
      <c r="D19" s="418"/>
      <c r="E19" s="51"/>
      <c r="F19" s="39"/>
      <c r="G19" s="20"/>
      <c r="H19" s="45"/>
      <c r="I19" s="30"/>
      <c r="J19" s="31"/>
    </row>
    <row r="20" spans="1:10" ht="36" customHeight="1" x14ac:dyDescent="0.2">
      <c r="A20" s="317"/>
      <c r="B20" s="315" t="s">
        <v>24</v>
      </c>
      <c r="C20" s="417" t="s">
        <v>30</v>
      </c>
      <c r="D20" s="418"/>
      <c r="E20" s="51"/>
      <c r="F20" s="39"/>
      <c r="G20" s="20"/>
      <c r="H20" s="45"/>
      <c r="I20" s="30"/>
      <c r="J20" s="31"/>
    </row>
    <row r="21" spans="1:10" ht="48" customHeight="1" x14ac:dyDescent="0.2">
      <c r="A21" s="317"/>
      <c r="B21" s="315" t="s">
        <v>26</v>
      </c>
      <c r="C21" s="417" t="s">
        <v>31</v>
      </c>
      <c r="D21" s="418"/>
      <c r="E21" s="51"/>
      <c r="F21" s="39"/>
      <c r="G21" s="20"/>
      <c r="H21" s="45"/>
      <c r="I21" s="30"/>
      <c r="J21" s="31"/>
    </row>
    <row r="22" spans="1:10" ht="36" customHeight="1" x14ac:dyDescent="0.2">
      <c r="A22" s="317">
        <v>8</v>
      </c>
      <c r="B22" s="417" t="s">
        <v>90</v>
      </c>
      <c r="C22" s="417"/>
      <c r="D22" s="418"/>
      <c r="E22" s="51"/>
      <c r="F22" s="39"/>
      <c r="G22" s="20"/>
      <c r="H22" s="45"/>
      <c r="I22" s="30"/>
      <c r="J22" s="31"/>
    </row>
    <row r="23" spans="1:10" ht="12" customHeight="1" x14ac:dyDescent="0.2">
      <c r="A23" s="317">
        <v>9</v>
      </c>
      <c r="B23" s="417" t="s">
        <v>8</v>
      </c>
      <c r="C23" s="417"/>
      <c r="D23" s="418"/>
      <c r="E23" s="51"/>
      <c r="F23" s="39"/>
      <c r="G23" s="20"/>
      <c r="H23" s="45"/>
      <c r="I23" s="30"/>
      <c r="J23" s="31"/>
    </row>
    <row r="24" spans="1:10" ht="12" customHeight="1" x14ac:dyDescent="0.2">
      <c r="A24" s="317">
        <v>10</v>
      </c>
      <c r="B24" s="417" t="s">
        <v>9</v>
      </c>
      <c r="C24" s="417"/>
      <c r="D24" s="418"/>
      <c r="E24" s="51"/>
      <c r="F24" s="39"/>
      <c r="G24" s="20"/>
      <c r="H24" s="45"/>
      <c r="I24" s="30"/>
      <c r="J24" s="31"/>
    </row>
    <row r="25" spans="1:10" ht="36" customHeight="1" x14ac:dyDescent="0.2">
      <c r="A25" s="317">
        <v>11</v>
      </c>
      <c r="B25" s="417" t="s">
        <v>10</v>
      </c>
      <c r="C25" s="417"/>
      <c r="D25" s="418"/>
      <c r="E25" s="51"/>
      <c r="F25" s="39"/>
      <c r="G25" s="20"/>
      <c r="H25" s="45"/>
      <c r="I25" s="30"/>
      <c r="J25" s="31"/>
    </row>
    <row r="26" spans="1:10" ht="12" customHeight="1" x14ac:dyDescent="0.2">
      <c r="A26" s="317">
        <v>12</v>
      </c>
      <c r="B26" s="417" t="s">
        <v>33</v>
      </c>
      <c r="C26" s="417"/>
      <c r="D26" s="418"/>
      <c r="E26" s="51"/>
      <c r="F26" s="39"/>
      <c r="G26" s="20"/>
      <c r="H26" s="45"/>
      <c r="I26" s="30"/>
      <c r="J26" s="31"/>
    </row>
    <row r="27" spans="1:10" ht="24" customHeight="1" x14ac:dyDescent="0.2">
      <c r="A27" s="317">
        <v>13</v>
      </c>
      <c r="B27" s="417" t="s">
        <v>11</v>
      </c>
      <c r="C27" s="417"/>
      <c r="D27" s="418"/>
      <c r="E27" s="51"/>
      <c r="F27" s="39"/>
      <c r="G27" s="20"/>
      <c r="H27" s="45"/>
      <c r="I27" s="30"/>
      <c r="J27" s="31"/>
    </row>
    <row r="28" spans="1:10" ht="12" customHeight="1" x14ac:dyDescent="0.2">
      <c r="A28" s="317">
        <v>14</v>
      </c>
      <c r="B28" s="417" t="s">
        <v>12</v>
      </c>
      <c r="C28" s="417"/>
      <c r="D28" s="418"/>
      <c r="E28" s="51"/>
      <c r="F28" s="39"/>
      <c r="G28" s="20"/>
      <c r="H28" s="45"/>
      <c r="I28" s="30"/>
      <c r="J28" s="31"/>
    </row>
    <row r="29" spans="1:10" ht="12" customHeight="1" x14ac:dyDescent="0.2">
      <c r="A29" s="316">
        <v>15</v>
      </c>
      <c r="B29" s="419" t="s">
        <v>13</v>
      </c>
      <c r="C29" s="419"/>
      <c r="D29" s="420"/>
      <c r="E29" s="58"/>
      <c r="F29" s="59"/>
      <c r="G29" s="60"/>
      <c r="H29" s="61"/>
      <c r="I29" s="62"/>
      <c r="J29" s="63"/>
    </row>
    <row r="30" spans="1:10" ht="12" customHeight="1" x14ac:dyDescent="0.2">
      <c r="A30" s="317">
        <v>16</v>
      </c>
      <c r="B30" s="417" t="s">
        <v>172</v>
      </c>
      <c r="C30" s="417"/>
      <c r="D30" s="418"/>
      <c r="E30" s="51"/>
      <c r="F30" s="39"/>
      <c r="G30" s="20"/>
      <c r="H30" s="45"/>
      <c r="I30" s="30"/>
      <c r="J30" s="31"/>
    </row>
    <row r="31" spans="1:10" ht="12" customHeight="1" x14ac:dyDescent="0.2">
      <c r="A31" s="319">
        <v>17</v>
      </c>
      <c r="B31" s="421" t="s">
        <v>14</v>
      </c>
      <c r="C31" s="421"/>
      <c r="D31" s="422"/>
      <c r="E31" s="53"/>
      <c r="F31" s="40"/>
      <c r="G31" s="9"/>
      <c r="H31" s="46"/>
      <c r="I31" s="33"/>
      <c r="J31" s="34"/>
    </row>
    <row r="32" spans="1:10" ht="12" customHeight="1" x14ac:dyDescent="0.2">
      <c r="A32" s="321">
        <v>18</v>
      </c>
      <c r="B32" s="415" t="s">
        <v>15</v>
      </c>
      <c r="C32" s="415"/>
      <c r="D32" s="416"/>
      <c r="E32" s="65"/>
      <c r="F32" s="66"/>
      <c r="G32" s="67"/>
      <c r="H32" s="68"/>
      <c r="I32" s="69"/>
      <c r="J32" s="70"/>
    </row>
    <row r="33" spans="1:10" ht="18.75" customHeight="1" x14ac:dyDescent="0.2">
      <c r="A33" s="432"/>
      <c r="B33" s="433"/>
      <c r="C33" s="433"/>
      <c r="D33" s="433"/>
      <c r="E33" s="433"/>
      <c r="F33" s="433"/>
      <c r="G33" s="433"/>
      <c r="H33" s="433"/>
      <c r="I33" s="433"/>
      <c r="J33" s="434"/>
    </row>
    <row r="34" spans="1:10" ht="12" customHeight="1" x14ac:dyDescent="0.2">
      <c r="A34" s="426" t="s">
        <v>181</v>
      </c>
      <c r="B34" s="427"/>
      <c r="C34" s="427"/>
      <c r="D34" s="428"/>
      <c r="E34" s="435"/>
      <c r="F34" s="436"/>
      <c r="G34" s="436"/>
      <c r="H34" s="436"/>
      <c r="I34" s="436"/>
      <c r="J34" s="437"/>
    </row>
    <row r="35" spans="1:10" ht="12" customHeight="1" x14ac:dyDescent="0.2">
      <c r="A35" s="429" t="s">
        <v>187</v>
      </c>
      <c r="B35" s="430"/>
      <c r="C35" s="430"/>
      <c r="D35" s="431"/>
      <c r="E35" s="50"/>
      <c r="F35" s="73"/>
      <c r="G35" s="19"/>
      <c r="H35" s="50"/>
      <c r="I35" s="28"/>
      <c r="J35" s="29"/>
    </row>
    <row r="36" spans="1:10" ht="12" customHeight="1" x14ac:dyDescent="0.2">
      <c r="A36" s="423" t="s">
        <v>186</v>
      </c>
      <c r="B36" s="424"/>
      <c r="C36" s="424"/>
      <c r="D36" s="425"/>
      <c r="E36" s="51"/>
      <c r="F36" s="71"/>
      <c r="G36" s="20"/>
      <c r="H36" s="51"/>
      <c r="I36" s="30"/>
      <c r="J36" s="31"/>
    </row>
    <row r="37" spans="1:10" ht="12" customHeight="1" x14ac:dyDescent="0.2">
      <c r="A37" s="423" t="s">
        <v>37</v>
      </c>
      <c r="B37" s="424"/>
      <c r="C37" s="424"/>
      <c r="D37" s="425"/>
      <c r="E37" s="51"/>
      <c r="F37" s="71"/>
      <c r="G37" s="20"/>
      <c r="H37" s="51"/>
      <c r="I37" s="30"/>
      <c r="J37" s="31"/>
    </row>
    <row r="38" spans="1:10" ht="12" customHeight="1" x14ac:dyDescent="0.2">
      <c r="A38" s="423" t="s">
        <v>185</v>
      </c>
      <c r="B38" s="424"/>
      <c r="C38" s="424"/>
      <c r="D38" s="425"/>
      <c r="E38" s="51"/>
      <c r="F38" s="71"/>
      <c r="G38" s="20"/>
      <c r="H38" s="51"/>
      <c r="I38" s="30"/>
      <c r="J38" s="31"/>
    </row>
    <row r="39" spans="1:10" ht="12" customHeight="1" x14ac:dyDescent="0.2">
      <c r="A39" s="423" t="s">
        <v>184</v>
      </c>
      <c r="B39" s="424"/>
      <c r="C39" s="424"/>
      <c r="D39" s="425"/>
      <c r="E39" s="51"/>
      <c r="F39" s="71"/>
      <c r="G39" s="20"/>
      <c r="H39" s="51"/>
      <c r="I39" s="30"/>
      <c r="J39" s="31"/>
    </row>
    <row r="40" spans="1:10" ht="12" customHeight="1" x14ac:dyDescent="0.2">
      <c r="A40" s="423" t="s">
        <v>182</v>
      </c>
      <c r="B40" s="424"/>
      <c r="C40" s="424"/>
      <c r="D40" s="425"/>
      <c r="E40" s="51"/>
      <c r="F40" s="71"/>
      <c r="G40" s="20"/>
      <c r="H40" s="51"/>
      <c r="I40" s="30"/>
      <c r="J40" s="31"/>
    </row>
    <row r="41" spans="1:10" ht="12" customHeight="1" thickBot="1" x14ac:dyDescent="0.25">
      <c r="A41" s="412" t="s">
        <v>183</v>
      </c>
      <c r="B41" s="413"/>
      <c r="C41" s="413"/>
      <c r="D41" s="414"/>
      <c r="E41" s="52"/>
      <c r="F41" s="72"/>
      <c r="G41" s="21"/>
      <c r="H41" s="52"/>
      <c r="I41" s="32"/>
      <c r="J41" s="74"/>
    </row>
  </sheetData>
  <mergeCells count="40">
    <mergeCell ref="B8:D8"/>
    <mergeCell ref="A1:J1"/>
    <mergeCell ref="A2:J2"/>
    <mergeCell ref="A3:J3"/>
    <mergeCell ref="A4:J4"/>
    <mergeCell ref="A5:D7"/>
    <mergeCell ref="C20:D20"/>
    <mergeCell ref="B9:D9"/>
    <mergeCell ref="B10:D10"/>
    <mergeCell ref="B11:D11"/>
    <mergeCell ref="B12:D12"/>
    <mergeCell ref="C13:D13"/>
    <mergeCell ref="C14:D14"/>
    <mergeCell ref="B15:D15"/>
    <mergeCell ref="C16:D16"/>
    <mergeCell ref="C17:D17"/>
    <mergeCell ref="C18:D18"/>
    <mergeCell ref="B19:D19"/>
    <mergeCell ref="B30:D30"/>
    <mergeCell ref="C21:D21"/>
    <mergeCell ref="B22:D22"/>
    <mergeCell ref="B23:D23"/>
    <mergeCell ref="B24:D24"/>
    <mergeCell ref="B25:D25"/>
    <mergeCell ref="B26:D26"/>
    <mergeCell ref="B27:D27"/>
    <mergeCell ref="B28:D28"/>
    <mergeCell ref="B29:D29"/>
    <mergeCell ref="A41:D41"/>
    <mergeCell ref="B31:D31"/>
    <mergeCell ref="B32:D32"/>
    <mergeCell ref="A33:J33"/>
    <mergeCell ref="A34:D34"/>
    <mergeCell ref="E34:J34"/>
    <mergeCell ref="A35:D35"/>
    <mergeCell ref="A36:D36"/>
    <mergeCell ref="A37:D37"/>
    <mergeCell ref="A38:D38"/>
    <mergeCell ref="A39:D39"/>
    <mergeCell ref="A40:D40"/>
  </mergeCells>
  <pageMargins left="0.59055118110236227" right="0.59055118110236227" top="0.59055118110236227" bottom="0.59055118110236227" header="0.31496062992125984" footer="0.31496062992125984"/>
  <pageSetup paperSize="9" orientation="portrait" r:id="rId1"/>
  <headerFooter>
    <oddFooter>&amp;L&amp;8Beschluss vom:&amp;R&amp;8Angaben in TEUR</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view="pageLayout" zoomScaleNormal="140" workbookViewId="0">
      <selection activeCell="D10" sqref="D10"/>
    </sheetView>
  </sheetViews>
  <sheetFormatPr baseColWidth="10" defaultColWidth="11.44140625" defaultRowHeight="11.4" x14ac:dyDescent="0.2"/>
  <cols>
    <col min="1" max="1" width="2.6640625" style="1" customWidth="1"/>
    <col min="2" max="2" width="32" style="1" customWidth="1"/>
    <col min="3" max="8" width="9.5546875" style="1" customWidth="1"/>
    <col min="9" max="16384" width="11.44140625" style="1"/>
  </cols>
  <sheetData>
    <row r="1" spans="1:8" ht="18.75" customHeight="1" x14ac:dyDescent="0.2">
      <c r="A1" s="399" t="str">
        <f>Ausfüllhilfe!C16</f>
        <v>"Name"</v>
      </c>
      <c r="B1" s="400"/>
      <c r="C1" s="400"/>
      <c r="D1" s="400"/>
      <c r="E1" s="400"/>
      <c r="F1" s="400"/>
      <c r="G1" s="400"/>
      <c r="H1" s="401"/>
    </row>
    <row r="2" spans="1:8" ht="18.75" customHeight="1" x14ac:dyDescent="0.2">
      <c r="A2" s="402" t="str">
        <f>"Wirtschaftsplan für das Wirtschaftsjahr "&amp;Ausfüllhilfe!C14</f>
        <v>Wirtschaftsplan für das Wirtschaftsjahr 2026</v>
      </c>
      <c r="B2" s="403"/>
      <c r="C2" s="403"/>
      <c r="D2" s="403"/>
      <c r="E2" s="403"/>
      <c r="F2" s="403"/>
      <c r="G2" s="403"/>
      <c r="H2" s="404"/>
    </row>
    <row r="3" spans="1:8" ht="18.75" customHeight="1" x14ac:dyDescent="0.2">
      <c r="A3" s="402" t="s">
        <v>292</v>
      </c>
      <c r="B3" s="403"/>
      <c r="C3" s="403"/>
      <c r="D3" s="403"/>
      <c r="E3" s="403"/>
      <c r="F3" s="403"/>
      <c r="G3" s="403"/>
      <c r="H3" s="404"/>
    </row>
    <row r="4" spans="1:8" ht="18.75" customHeight="1" x14ac:dyDescent="0.2">
      <c r="A4" s="442"/>
      <c r="B4" s="443"/>
      <c r="C4" s="443"/>
      <c r="D4" s="443"/>
      <c r="E4" s="443"/>
      <c r="F4" s="443"/>
      <c r="G4" s="443"/>
      <c r="H4" s="444"/>
    </row>
    <row r="5" spans="1:8" ht="12" customHeight="1" x14ac:dyDescent="0.2">
      <c r="A5" s="408"/>
      <c r="B5" s="409"/>
      <c r="C5" s="312" t="s">
        <v>16</v>
      </c>
      <c r="D5" s="76" t="s">
        <v>180</v>
      </c>
      <c r="E5" s="85" t="s">
        <v>17</v>
      </c>
      <c r="F5" s="312" t="s">
        <v>17</v>
      </c>
      <c r="G5" s="313" t="s">
        <v>17</v>
      </c>
      <c r="H5" s="23" t="s">
        <v>17</v>
      </c>
    </row>
    <row r="6" spans="1:8" ht="12" customHeight="1" x14ac:dyDescent="0.2">
      <c r="A6" s="408"/>
      <c r="B6" s="409"/>
      <c r="C6" s="48">
        <f>Ausfüllhilfe!C14-2</f>
        <v>2024</v>
      </c>
      <c r="D6" s="77">
        <f>Ausfüllhilfe!C14-1</f>
        <v>2025</v>
      </c>
      <c r="E6" s="11">
        <f>Ausfüllhilfe!C14</f>
        <v>2026</v>
      </c>
      <c r="F6" s="48">
        <f>Ausfüllhilfe!C14+1</f>
        <v>2027</v>
      </c>
      <c r="G6" s="24">
        <f>Ausfüllhilfe!C14+2</f>
        <v>2028</v>
      </c>
      <c r="H6" s="25">
        <f>Ausfüllhilfe!C14+3</f>
        <v>2029</v>
      </c>
    </row>
    <row r="7" spans="1:8" ht="12" customHeight="1" x14ac:dyDescent="0.2">
      <c r="A7" s="408"/>
      <c r="B7" s="409"/>
      <c r="C7" s="78" t="s">
        <v>18</v>
      </c>
      <c r="D7" s="79" t="s">
        <v>19</v>
      </c>
      <c r="E7" s="86" t="s">
        <v>20</v>
      </c>
      <c r="F7" s="78" t="s">
        <v>21</v>
      </c>
      <c r="G7" s="89" t="s">
        <v>23</v>
      </c>
      <c r="H7" s="96" t="s">
        <v>22</v>
      </c>
    </row>
    <row r="8" spans="1:8" ht="12" customHeight="1" x14ac:dyDescent="0.2">
      <c r="A8" s="318">
        <v>1</v>
      </c>
      <c r="B8" s="311" t="s">
        <v>39</v>
      </c>
      <c r="C8" s="50"/>
      <c r="D8" s="80"/>
      <c r="E8" s="73"/>
      <c r="F8" s="50"/>
      <c r="G8" s="28"/>
      <c r="H8" s="29"/>
    </row>
    <row r="9" spans="1:8" ht="24" customHeight="1" x14ac:dyDescent="0.2">
      <c r="A9" s="317">
        <v>2</v>
      </c>
      <c r="B9" s="309" t="s">
        <v>190</v>
      </c>
      <c r="C9" s="51"/>
      <c r="D9" s="81"/>
      <c r="E9" s="71"/>
      <c r="F9" s="51"/>
      <c r="G9" s="30"/>
      <c r="H9" s="31"/>
    </row>
    <row r="10" spans="1:8" ht="24" customHeight="1" x14ac:dyDescent="0.2">
      <c r="A10" s="317">
        <v>3</v>
      </c>
      <c r="B10" s="309" t="s">
        <v>189</v>
      </c>
      <c r="C10" s="51"/>
      <c r="D10" s="81"/>
      <c r="E10" s="71"/>
      <c r="F10" s="51"/>
      <c r="G10" s="30"/>
      <c r="H10" s="31"/>
    </row>
    <row r="11" spans="1:8" ht="24" customHeight="1" x14ac:dyDescent="0.2">
      <c r="A11" s="317">
        <v>4</v>
      </c>
      <c r="B11" s="309" t="s">
        <v>188</v>
      </c>
      <c r="C11" s="51"/>
      <c r="D11" s="81"/>
      <c r="E11" s="71"/>
      <c r="F11" s="51"/>
      <c r="G11" s="30"/>
      <c r="H11" s="31"/>
    </row>
    <row r="12" spans="1:8" ht="60" customHeight="1" x14ac:dyDescent="0.2">
      <c r="A12" s="317">
        <v>5</v>
      </c>
      <c r="B12" s="309" t="s">
        <v>191</v>
      </c>
      <c r="C12" s="51"/>
      <c r="D12" s="81"/>
      <c r="E12" s="71"/>
      <c r="F12" s="51"/>
      <c r="G12" s="30"/>
      <c r="H12" s="31"/>
    </row>
    <row r="13" spans="1:8" ht="60" customHeight="1" x14ac:dyDescent="0.2">
      <c r="A13" s="317" t="s">
        <v>40</v>
      </c>
      <c r="B13" s="309" t="s">
        <v>192</v>
      </c>
      <c r="C13" s="51"/>
      <c r="D13" s="81"/>
      <c r="E13" s="71"/>
      <c r="F13" s="51"/>
      <c r="G13" s="30"/>
      <c r="H13" s="31"/>
    </row>
    <row r="14" spans="1:8" ht="24" customHeight="1" x14ac:dyDescent="0.2">
      <c r="A14" s="317">
        <v>7</v>
      </c>
      <c r="B14" s="309" t="s">
        <v>193</v>
      </c>
      <c r="C14" s="51"/>
      <c r="D14" s="81"/>
      <c r="E14" s="71"/>
      <c r="F14" s="51"/>
      <c r="G14" s="30"/>
      <c r="H14" s="31"/>
    </row>
    <row r="15" spans="1:8" ht="11.25" customHeight="1" x14ac:dyDescent="0.2">
      <c r="A15" s="317">
        <v>8</v>
      </c>
      <c r="B15" s="309" t="s">
        <v>209</v>
      </c>
      <c r="C15" s="51"/>
      <c r="D15" s="81"/>
      <c r="E15" s="71"/>
      <c r="F15" s="51"/>
      <c r="G15" s="30"/>
      <c r="H15" s="31"/>
    </row>
    <row r="16" spans="1:8" ht="11.25" customHeight="1" x14ac:dyDescent="0.2">
      <c r="A16" s="317">
        <v>9</v>
      </c>
      <c r="B16" s="309" t="s">
        <v>208</v>
      </c>
      <c r="C16" s="51"/>
      <c r="D16" s="81"/>
      <c r="E16" s="71"/>
      <c r="F16" s="51"/>
      <c r="G16" s="30"/>
      <c r="H16" s="31"/>
    </row>
    <row r="17" spans="1:8" ht="24" customHeight="1" x14ac:dyDescent="0.2">
      <c r="A17" s="317">
        <v>10</v>
      </c>
      <c r="B17" s="309" t="s">
        <v>207</v>
      </c>
      <c r="C17" s="51"/>
      <c r="D17" s="81"/>
      <c r="E17" s="71"/>
      <c r="F17" s="51"/>
      <c r="G17" s="30"/>
      <c r="H17" s="31"/>
    </row>
    <row r="18" spans="1:8" ht="12" customHeight="1" x14ac:dyDescent="0.2">
      <c r="A18" s="317">
        <v>11</v>
      </c>
      <c r="B18" s="309" t="s">
        <v>206</v>
      </c>
      <c r="C18" s="51"/>
      <c r="D18" s="81"/>
      <c r="E18" s="71"/>
      <c r="F18" s="51"/>
      <c r="G18" s="30"/>
      <c r="H18" s="31"/>
    </row>
    <row r="19" spans="1:8" ht="24" customHeight="1" x14ac:dyDescent="0.2">
      <c r="A19" s="317">
        <v>12</v>
      </c>
      <c r="B19" s="309" t="s">
        <v>196</v>
      </c>
      <c r="C19" s="51"/>
      <c r="D19" s="81"/>
      <c r="E19" s="71"/>
      <c r="F19" s="51"/>
      <c r="G19" s="30"/>
      <c r="H19" s="31"/>
    </row>
    <row r="20" spans="1:8" ht="24" customHeight="1" x14ac:dyDescent="0.2">
      <c r="A20" s="317">
        <v>13</v>
      </c>
      <c r="B20" s="309" t="s">
        <v>195</v>
      </c>
      <c r="C20" s="51"/>
      <c r="D20" s="81"/>
      <c r="E20" s="71"/>
      <c r="F20" s="51"/>
      <c r="G20" s="30"/>
      <c r="H20" s="31"/>
    </row>
    <row r="21" spans="1:8" ht="12" customHeight="1" x14ac:dyDescent="0.2">
      <c r="A21" s="323">
        <v>14</v>
      </c>
      <c r="B21" s="310" t="s">
        <v>205</v>
      </c>
      <c r="C21" s="82"/>
      <c r="D21" s="83"/>
      <c r="E21" s="87"/>
      <c r="F21" s="82"/>
      <c r="G21" s="90"/>
      <c r="H21" s="106"/>
    </row>
    <row r="22" spans="1:8" ht="23.25" customHeight="1" x14ac:dyDescent="0.2">
      <c r="A22" s="321">
        <v>15</v>
      </c>
      <c r="B22" s="314" t="s">
        <v>41</v>
      </c>
      <c r="C22" s="65"/>
      <c r="D22" s="84"/>
      <c r="E22" s="88"/>
      <c r="F22" s="65"/>
      <c r="G22" s="69"/>
      <c r="H22" s="70"/>
    </row>
    <row r="23" spans="1:8" ht="35.25" customHeight="1" x14ac:dyDescent="0.2">
      <c r="A23" s="318">
        <v>16</v>
      </c>
      <c r="B23" s="311" t="s">
        <v>204</v>
      </c>
      <c r="C23" s="50"/>
      <c r="D23" s="80"/>
      <c r="E23" s="73"/>
      <c r="F23" s="50"/>
      <c r="G23" s="28"/>
      <c r="H23" s="29"/>
    </row>
    <row r="24" spans="1:8" ht="24" customHeight="1" x14ac:dyDescent="0.2">
      <c r="A24" s="317">
        <v>17</v>
      </c>
      <c r="B24" s="309" t="s">
        <v>203</v>
      </c>
      <c r="C24" s="51"/>
      <c r="D24" s="81"/>
      <c r="E24" s="71"/>
      <c r="F24" s="51"/>
      <c r="G24" s="30"/>
      <c r="H24" s="31"/>
    </row>
    <row r="25" spans="1:8" ht="36" customHeight="1" x14ac:dyDescent="0.2">
      <c r="A25" s="317">
        <v>18</v>
      </c>
      <c r="B25" s="309" t="s">
        <v>202</v>
      </c>
      <c r="C25" s="51"/>
      <c r="D25" s="81"/>
      <c r="E25" s="71"/>
      <c r="F25" s="51"/>
      <c r="G25" s="30"/>
      <c r="H25" s="31"/>
    </row>
    <row r="26" spans="1:8" ht="24" customHeight="1" x14ac:dyDescent="0.2">
      <c r="A26" s="317">
        <v>19</v>
      </c>
      <c r="B26" s="309" t="s">
        <v>201</v>
      </c>
      <c r="C26" s="51"/>
      <c r="D26" s="81"/>
      <c r="E26" s="71"/>
      <c r="F26" s="51"/>
      <c r="G26" s="30"/>
      <c r="H26" s="31"/>
    </row>
    <row r="27" spans="1:8" ht="36" customHeight="1" x14ac:dyDescent="0.2">
      <c r="A27" s="317">
        <v>20</v>
      </c>
      <c r="B27" s="309" t="s">
        <v>200</v>
      </c>
      <c r="C27" s="51"/>
      <c r="D27" s="81"/>
      <c r="E27" s="71"/>
      <c r="F27" s="51"/>
      <c r="G27" s="30"/>
      <c r="H27" s="31"/>
    </row>
    <row r="28" spans="1:8" ht="24" customHeight="1" x14ac:dyDescent="0.2">
      <c r="A28" s="317">
        <v>21</v>
      </c>
      <c r="B28" s="309" t="s">
        <v>199</v>
      </c>
      <c r="C28" s="51"/>
      <c r="D28" s="81"/>
      <c r="E28" s="71"/>
      <c r="F28" s="51"/>
      <c r="G28" s="30"/>
      <c r="H28" s="31"/>
    </row>
    <row r="29" spans="1:8" ht="36" customHeight="1" x14ac:dyDescent="0.2">
      <c r="A29" s="317">
        <v>22</v>
      </c>
      <c r="B29" s="309" t="s">
        <v>198</v>
      </c>
      <c r="C29" s="51"/>
      <c r="D29" s="81"/>
      <c r="E29" s="71"/>
      <c r="F29" s="51"/>
      <c r="G29" s="45"/>
      <c r="H29" s="237"/>
    </row>
    <row r="30" spans="1:8" ht="38.25" customHeight="1" x14ac:dyDescent="0.2">
      <c r="A30" s="317">
        <v>23</v>
      </c>
      <c r="B30" s="309" t="s">
        <v>197</v>
      </c>
      <c r="C30" s="51"/>
      <c r="D30" s="39"/>
      <c r="E30" s="20"/>
      <c r="F30" s="45"/>
      <c r="G30" s="30"/>
      <c r="H30" s="237"/>
    </row>
    <row r="31" spans="1:8" ht="24" customHeight="1" thickBot="1" x14ac:dyDescent="0.25">
      <c r="A31" s="324">
        <v>24</v>
      </c>
      <c r="B31" s="233" t="s">
        <v>196</v>
      </c>
      <c r="C31" s="234"/>
      <c r="D31" s="235"/>
      <c r="E31" s="236"/>
      <c r="F31" s="234"/>
      <c r="G31" s="238"/>
      <c r="H31" s="239"/>
    </row>
    <row r="32" spans="1:8" ht="25.5" customHeight="1" x14ac:dyDescent="0.2"/>
    <row r="33" ht="12.75" customHeight="1" x14ac:dyDescent="0.2"/>
    <row r="34" ht="12.75" customHeight="1" x14ac:dyDescent="0.2"/>
    <row r="35" s="6" customFormat="1" ht="12.75" customHeight="1" x14ac:dyDescent="0.2"/>
  </sheetData>
  <mergeCells count="5">
    <mergeCell ref="A1:H1"/>
    <mergeCell ref="A2:H2"/>
    <mergeCell ref="A3:H3"/>
    <mergeCell ref="A4:H4"/>
    <mergeCell ref="A5:B7"/>
  </mergeCells>
  <pageMargins left="0.59055118110236227" right="0.59055118110236227" top="0.59055118110236227" bottom="0.59055118110236227" header="0.31496062992125984" footer="0.31496062992125984"/>
  <pageSetup paperSize="9" orientation="portrait" r:id="rId1"/>
  <headerFooter>
    <oddFooter>&amp;L&amp;8Beschluss vom:&amp;R&amp;8Angaben in TEUR</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Layout" zoomScaleNormal="140" workbookViewId="0">
      <selection activeCell="A3" sqref="A3:I3"/>
    </sheetView>
  </sheetViews>
  <sheetFormatPr baseColWidth="10" defaultColWidth="11.44140625" defaultRowHeight="11.4" x14ac:dyDescent="0.2"/>
  <cols>
    <col min="1" max="1" width="2.6640625" style="1" customWidth="1"/>
    <col min="2" max="2" width="2.33203125" style="1" customWidth="1"/>
    <col min="3" max="3" width="29.6640625" style="1" customWidth="1"/>
    <col min="4" max="9" width="9.5546875" style="1" customWidth="1"/>
    <col min="10" max="16384" width="11.44140625" style="1"/>
  </cols>
  <sheetData>
    <row r="1" spans="1:9" ht="18.75" customHeight="1" x14ac:dyDescent="0.2">
      <c r="A1" s="399" t="str">
        <f>Ausfüllhilfe!C16</f>
        <v>"Name"</v>
      </c>
      <c r="B1" s="400"/>
      <c r="C1" s="400"/>
      <c r="D1" s="400"/>
      <c r="E1" s="400"/>
      <c r="F1" s="400"/>
      <c r="G1" s="400"/>
      <c r="H1" s="400"/>
      <c r="I1" s="401"/>
    </row>
    <row r="2" spans="1:9" ht="18.75" customHeight="1" x14ac:dyDescent="0.2">
      <c r="A2" s="402" t="str">
        <f>"Wirtschaftsplan für das Wirtschaftsjahr "&amp;Ausfüllhilfe!C14</f>
        <v>Wirtschaftsplan für das Wirtschaftsjahr 2026</v>
      </c>
      <c r="B2" s="403"/>
      <c r="C2" s="403"/>
      <c r="D2" s="403"/>
      <c r="E2" s="403"/>
      <c r="F2" s="403"/>
      <c r="G2" s="403"/>
      <c r="H2" s="403"/>
      <c r="I2" s="404"/>
    </row>
    <row r="3" spans="1:9" ht="18.75" customHeight="1" x14ac:dyDescent="0.2">
      <c r="A3" s="402" t="s">
        <v>292</v>
      </c>
      <c r="B3" s="403"/>
      <c r="C3" s="403"/>
      <c r="D3" s="403"/>
      <c r="E3" s="403"/>
      <c r="F3" s="403"/>
      <c r="G3" s="403"/>
      <c r="H3" s="403"/>
      <c r="I3" s="404"/>
    </row>
    <row r="4" spans="1:9" ht="18.75" customHeight="1" x14ac:dyDescent="0.2">
      <c r="A4" s="442"/>
      <c r="B4" s="443"/>
      <c r="C4" s="443"/>
      <c r="D4" s="443"/>
      <c r="E4" s="443"/>
      <c r="F4" s="443"/>
      <c r="G4" s="443"/>
      <c r="H4" s="443"/>
      <c r="I4" s="444"/>
    </row>
    <row r="5" spans="1:9" ht="12" customHeight="1" x14ac:dyDescent="0.2">
      <c r="A5" s="408"/>
      <c r="B5" s="409"/>
      <c r="C5" s="409"/>
      <c r="D5" s="312" t="s">
        <v>16</v>
      </c>
      <c r="E5" s="76" t="s">
        <v>180</v>
      </c>
      <c r="F5" s="85" t="s">
        <v>17</v>
      </c>
      <c r="G5" s="312" t="s">
        <v>17</v>
      </c>
      <c r="H5" s="313" t="s">
        <v>17</v>
      </c>
      <c r="I5" s="23" t="s">
        <v>17</v>
      </c>
    </row>
    <row r="6" spans="1:9" ht="12" customHeight="1" x14ac:dyDescent="0.2">
      <c r="A6" s="408"/>
      <c r="B6" s="409"/>
      <c r="C6" s="409"/>
      <c r="D6" s="48">
        <f>Ausfüllhilfe!C14-2</f>
        <v>2024</v>
      </c>
      <c r="E6" s="77">
        <f>Ausfüllhilfe!C14-1</f>
        <v>2025</v>
      </c>
      <c r="F6" s="11">
        <f>Ausfüllhilfe!C14</f>
        <v>2026</v>
      </c>
      <c r="G6" s="48">
        <f>Ausfüllhilfe!C14+1</f>
        <v>2027</v>
      </c>
      <c r="H6" s="24">
        <f>Ausfüllhilfe!C14+2</f>
        <v>2028</v>
      </c>
      <c r="I6" s="25">
        <f>Ausfüllhilfe!C14+3</f>
        <v>2029</v>
      </c>
    </row>
    <row r="7" spans="1:9" ht="12" customHeight="1" x14ac:dyDescent="0.2">
      <c r="A7" s="408"/>
      <c r="B7" s="409"/>
      <c r="C7" s="409"/>
      <c r="D7" s="78" t="s">
        <v>18</v>
      </c>
      <c r="E7" s="79" t="s">
        <v>19</v>
      </c>
      <c r="F7" s="86" t="s">
        <v>20</v>
      </c>
      <c r="G7" s="78" t="s">
        <v>21</v>
      </c>
      <c r="H7" s="89" t="s">
        <v>23</v>
      </c>
      <c r="I7" s="96" t="s">
        <v>22</v>
      </c>
    </row>
    <row r="8" spans="1:9" ht="24" customHeight="1" x14ac:dyDescent="0.2">
      <c r="A8" s="325">
        <v>25</v>
      </c>
      <c r="B8" s="467" t="s">
        <v>195</v>
      </c>
      <c r="C8" s="468"/>
      <c r="D8" s="50"/>
      <c r="E8" s="80"/>
      <c r="F8" s="73"/>
      <c r="G8" s="50"/>
      <c r="H8" s="28"/>
      <c r="I8" s="29"/>
    </row>
    <row r="9" spans="1:9" ht="12" customHeight="1" x14ac:dyDescent="0.2">
      <c r="A9" s="326">
        <v>26</v>
      </c>
      <c r="B9" s="456" t="s">
        <v>210</v>
      </c>
      <c r="C9" s="457"/>
      <c r="D9" s="51"/>
      <c r="E9" s="81"/>
      <c r="F9" s="71"/>
      <c r="G9" s="51"/>
      <c r="H9" s="30"/>
      <c r="I9" s="31"/>
    </row>
    <row r="10" spans="1:9" ht="12" customHeight="1" x14ac:dyDescent="0.2">
      <c r="A10" s="327">
        <v>27</v>
      </c>
      <c r="B10" s="452" t="s">
        <v>194</v>
      </c>
      <c r="C10" s="453"/>
      <c r="D10" s="82"/>
      <c r="E10" s="83"/>
      <c r="F10" s="87"/>
      <c r="G10" s="82"/>
      <c r="H10" s="90"/>
      <c r="I10" s="106"/>
    </row>
    <row r="11" spans="1:9" ht="12" customHeight="1" x14ac:dyDescent="0.2">
      <c r="A11" s="328">
        <v>28</v>
      </c>
      <c r="B11" s="460" t="s">
        <v>42</v>
      </c>
      <c r="C11" s="461"/>
      <c r="D11" s="144"/>
      <c r="E11" s="152"/>
      <c r="F11" s="140"/>
      <c r="G11" s="144"/>
      <c r="H11" s="145"/>
      <c r="I11" s="146"/>
    </row>
    <row r="12" spans="1:9" ht="24" customHeight="1" x14ac:dyDescent="0.2">
      <c r="A12" s="325">
        <v>29</v>
      </c>
      <c r="B12" s="467" t="s">
        <v>211</v>
      </c>
      <c r="C12" s="468"/>
      <c r="D12" s="50"/>
      <c r="E12" s="80"/>
      <c r="F12" s="73"/>
      <c r="G12" s="50"/>
      <c r="H12" s="28"/>
      <c r="I12" s="29"/>
    </row>
    <row r="13" spans="1:9" ht="24" customHeight="1" x14ac:dyDescent="0.2">
      <c r="A13" s="326">
        <v>30</v>
      </c>
      <c r="B13" s="456" t="s">
        <v>212</v>
      </c>
      <c r="C13" s="457"/>
      <c r="D13" s="51"/>
      <c r="E13" s="81"/>
      <c r="F13" s="71"/>
      <c r="G13" s="51"/>
      <c r="H13" s="30"/>
      <c r="I13" s="31"/>
    </row>
    <row r="14" spans="1:9" ht="36" customHeight="1" x14ac:dyDescent="0.2">
      <c r="A14" s="326">
        <v>31</v>
      </c>
      <c r="B14" s="456" t="s">
        <v>213</v>
      </c>
      <c r="C14" s="457"/>
      <c r="D14" s="51"/>
      <c r="E14" s="81"/>
      <c r="F14" s="71"/>
      <c r="G14" s="51"/>
      <c r="H14" s="30"/>
      <c r="I14" s="31"/>
    </row>
    <row r="15" spans="1:9" ht="24" customHeight="1" x14ac:dyDescent="0.2">
      <c r="A15" s="326"/>
      <c r="B15" s="456" t="s">
        <v>238</v>
      </c>
      <c r="C15" s="457"/>
      <c r="D15" s="51"/>
      <c r="E15" s="81"/>
      <c r="F15" s="71"/>
      <c r="G15" s="51"/>
      <c r="H15" s="30"/>
      <c r="I15" s="31"/>
    </row>
    <row r="16" spans="1:9" ht="36" customHeight="1" x14ac:dyDescent="0.2">
      <c r="A16" s="326"/>
      <c r="B16" s="456" t="s">
        <v>239</v>
      </c>
      <c r="C16" s="457"/>
      <c r="D16" s="51"/>
      <c r="E16" s="81"/>
      <c r="F16" s="71"/>
      <c r="G16" s="51"/>
      <c r="H16" s="30"/>
      <c r="I16" s="31"/>
    </row>
    <row r="17" spans="1:9" ht="24" customHeight="1" x14ac:dyDescent="0.2">
      <c r="A17" s="326">
        <v>32</v>
      </c>
      <c r="B17" s="456" t="s">
        <v>214</v>
      </c>
      <c r="C17" s="457"/>
      <c r="D17" s="51"/>
      <c r="E17" s="81"/>
      <c r="F17" s="71"/>
      <c r="G17" s="51"/>
      <c r="H17" s="30"/>
      <c r="I17" s="31"/>
    </row>
    <row r="18" spans="1:9" ht="24" customHeight="1" x14ac:dyDescent="0.2">
      <c r="A18" s="326"/>
      <c r="B18" s="456" t="s">
        <v>238</v>
      </c>
      <c r="C18" s="457"/>
      <c r="D18" s="51"/>
      <c r="E18" s="81"/>
      <c r="F18" s="71"/>
      <c r="G18" s="51"/>
      <c r="H18" s="30"/>
      <c r="I18" s="31"/>
    </row>
    <row r="19" spans="1:9" ht="36" customHeight="1" x14ac:dyDescent="0.2">
      <c r="A19" s="326"/>
      <c r="B19" s="456" t="s">
        <v>239</v>
      </c>
      <c r="C19" s="457"/>
      <c r="D19" s="51"/>
      <c r="E19" s="81"/>
      <c r="F19" s="71"/>
      <c r="G19" s="51"/>
      <c r="H19" s="30"/>
      <c r="I19" s="31"/>
    </row>
    <row r="20" spans="1:9" ht="24" customHeight="1" x14ac:dyDescent="0.2">
      <c r="A20" s="326">
        <v>33</v>
      </c>
      <c r="B20" s="456" t="s">
        <v>215</v>
      </c>
      <c r="C20" s="457"/>
      <c r="D20" s="51"/>
      <c r="E20" s="81"/>
      <c r="F20" s="71"/>
      <c r="G20" s="51"/>
      <c r="H20" s="30"/>
      <c r="I20" s="31"/>
    </row>
    <row r="21" spans="1:9" ht="12" customHeight="1" x14ac:dyDescent="0.2">
      <c r="A21" s="326"/>
      <c r="B21" s="331" t="s">
        <v>24</v>
      </c>
      <c r="C21" s="308" t="s">
        <v>174</v>
      </c>
      <c r="D21" s="51"/>
      <c r="E21" s="81"/>
      <c r="F21" s="71"/>
      <c r="G21" s="51"/>
      <c r="H21" s="30"/>
      <c r="I21" s="31"/>
    </row>
    <row r="22" spans="1:9" ht="24" customHeight="1" x14ac:dyDescent="0.2">
      <c r="A22" s="326"/>
      <c r="B22" s="331" t="s">
        <v>26</v>
      </c>
      <c r="C22" s="308" t="s">
        <v>178</v>
      </c>
      <c r="D22" s="51"/>
      <c r="E22" s="81"/>
      <c r="F22" s="71"/>
      <c r="G22" s="51"/>
      <c r="H22" s="30"/>
      <c r="I22" s="31"/>
    </row>
    <row r="23" spans="1:9" ht="12" customHeight="1" x14ac:dyDescent="0.2">
      <c r="A23" s="326"/>
      <c r="B23" s="331" t="s">
        <v>179</v>
      </c>
      <c r="C23" s="308" t="s">
        <v>175</v>
      </c>
      <c r="D23" s="51"/>
      <c r="E23" s="81"/>
      <c r="F23" s="71"/>
      <c r="G23" s="51"/>
      <c r="H23" s="30"/>
      <c r="I23" s="31"/>
    </row>
    <row r="24" spans="1:9" ht="24" customHeight="1" x14ac:dyDescent="0.2">
      <c r="A24" s="326">
        <v>34</v>
      </c>
      <c r="B24" s="456" t="s">
        <v>196</v>
      </c>
      <c r="C24" s="457"/>
      <c r="D24" s="51"/>
      <c r="E24" s="81"/>
      <c r="F24" s="71"/>
      <c r="G24" s="51"/>
      <c r="H24" s="30"/>
      <c r="I24" s="31"/>
    </row>
    <row r="25" spans="1:9" ht="24" customHeight="1" x14ac:dyDescent="0.2">
      <c r="A25" s="326">
        <v>35</v>
      </c>
      <c r="B25" s="456" t="s">
        <v>195</v>
      </c>
      <c r="C25" s="457"/>
      <c r="D25" s="51"/>
      <c r="E25" s="81"/>
      <c r="F25" s="71"/>
      <c r="G25" s="51"/>
      <c r="H25" s="30"/>
      <c r="I25" s="31"/>
    </row>
    <row r="26" spans="1:9" ht="12" customHeight="1" x14ac:dyDescent="0.2">
      <c r="A26" s="326">
        <v>36</v>
      </c>
      <c r="B26" s="456" t="s">
        <v>216</v>
      </c>
      <c r="C26" s="457"/>
      <c r="D26" s="51"/>
      <c r="E26" s="81"/>
      <c r="F26" s="71"/>
      <c r="G26" s="51"/>
      <c r="H26" s="30"/>
      <c r="I26" s="31"/>
    </row>
    <row r="27" spans="1:9" ht="12" customHeight="1" x14ac:dyDescent="0.2">
      <c r="A27" s="329">
        <v>37</v>
      </c>
      <c r="B27" s="458" t="s">
        <v>217</v>
      </c>
      <c r="C27" s="459"/>
      <c r="D27" s="82"/>
      <c r="E27" s="83"/>
      <c r="F27" s="87"/>
      <c r="G27" s="82"/>
      <c r="H27" s="90"/>
      <c r="I27" s="106"/>
    </row>
    <row r="28" spans="1:9" ht="24" customHeight="1" x14ac:dyDescent="0.2">
      <c r="A28" s="328">
        <v>38</v>
      </c>
      <c r="B28" s="460" t="s">
        <v>43</v>
      </c>
      <c r="C28" s="461"/>
      <c r="D28" s="144"/>
      <c r="E28" s="152"/>
      <c r="F28" s="140"/>
      <c r="G28" s="144"/>
      <c r="H28" s="145"/>
      <c r="I28" s="146"/>
    </row>
    <row r="29" spans="1:9" ht="24" customHeight="1" x14ac:dyDescent="0.2">
      <c r="A29" s="330">
        <v>39</v>
      </c>
      <c r="B29" s="454" t="s">
        <v>44</v>
      </c>
      <c r="C29" s="455"/>
      <c r="D29" s="65"/>
      <c r="E29" s="84"/>
      <c r="F29" s="88"/>
      <c r="G29" s="65"/>
      <c r="H29" s="69"/>
      <c r="I29" s="70"/>
    </row>
    <row r="30" spans="1:9" ht="24" customHeight="1" x14ac:dyDescent="0.2">
      <c r="A30" s="329">
        <v>40</v>
      </c>
      <c r="B30" s="452" t="s">
        <v>219</v>
      </c>
      <c r="C30" s="453"/>
      <c r="D30" s="82"/>
      <c r="E30" s="83"/>
      <c r="F30" s="87"/>
      <c r="G30" s="82"/>
      <c r="H30" s="90"/>
      <c r="I30" s="106"/>
    </row>
    <row r="31" spans="1:9" ht="12" customHeight="1" x14ac:dyDescent="0.2">
      <c r="A31" s="330">
        <v>41</v>
      </c>
      <c r="B31" s="454" t="s">
        <v>45</v>
      </c>
      <c r="C31" s="455"/>
      <c r="D31" s="65"/>
      <c r="E31" s="84"/>
      <c r="F31" s="88"/>
      <c r="G31" s="65"/>
      <c r="H31" s="69"/>
      <c r="I31" s="70"/>
    </row>
    <row r="32" spans="1:9" ht="18.75" customHeight="1" x14ac:dyDescent="0.2">
      <c r="A32" s="408"/>
      <c r="B32" s="409"/>
      <c r="C32" s="409"/>
      <c r="D32" s="409"/>
      <c r="E32" s="409"/>
      <c r="F32" s="409"/>
      <c r="G32" s="409"/>
      <c r="H32" s="409"/>
      <c r="I32" s="410"/>
    </row>
    <row r="33" spans="1:9" ht="12" customHeight="1" x14ac:dyDescent="0.2">
      <c r="A33" s="465" t="s">
        <v>46</v>
      </c>
      <c r="B33" s="436"/>
      <c r="C33" s="466"/>
      <c r="D33" s="449"/>
      <c r="E33" s="450"/>
      <c r="F33" s="450"/>
      <c r="G33" s="450"/>
      <c r="H33" s="450"/>
      <c r="I33" s="451"/>
    </row>
    <row r="34" spans="1:9" ht="12" customHeight="1" x14ac:dyDescent="0.2">
      <c r="A34" s="462" t="s">
        <v>47</v>
      </c>
      <c r="B34" s="463"/>
      <c r="C34" s="464"/>
      <c r="D34" s="98"/>
      <c r="E34" s="99"/>
      <c r="F34" s="19"/>
      <c r="G34" s="98"/>
      <c r="H34" s="100"/>
      <c r="I34" s="101"/>
    </row>
    <row r="35" spans="1:9" ht="48" customHeight="1" thickBot="1" x14ac:dyDescent="0.25">
      <c r="A35" s="412" t="s">
        <v>48</v>
      </c>
      <c r="B35" s="413"/>
      <c r="C35" s="414"/>
      <c r="D35" s="102"/>
      <c r="E35" s="103"/>
      <c r="F35" s="21"/>
      <c r="G35" s="102"/>
      <c r="H35" s="104"/>
      <c r="I35" s="105"/>
    </row>
  </sheetData>
  <mergeCells count="31">
    <mergeCell ref="B14:C14"/>
    <mergeCell ref="A1:I1"/>
    <mergeCell ref="A2:I2"/>
    <mergeCell ref="A3:I3"/>
    <mergeCell ref="A4:I4"/>
    <mergeCell ref="A5:C7"/>
    <mergeCell ref="B8:C8"/>
    <mergeCell ref="B9:C9"/>
    <mergeCell ref="B10:C10"/>
    <mergeCell ref="B11:C11"/>
    <mergeCell ref="B12:C12"/>
    <mergeCell ref="B13:C13"/>
    <mergeCell ref="B29:C29"/>
    <mergeCell ref="B15:C15"/>
    <mergeCell ref="B16:C16"/>
    <mergeCell ref="B17:C17"/>
    <mergeCell ref="B18:C18"/>
    <mergeCell ref="B19:C19"/>
    <mergeCell ref="B20:C20"/>
    <mergeCell ref="B24:C24"/>
    <mergeCell ref="B25:C25"/>
    <mergeCell ref="B26:C26"/>
    <mergeCell ref="B27:C27"/>
    <mergeCell ref="B28:C28"/>
    <mergeCell ref="A34:C34"/>
    <mergeCell ref="A35:C35"/>
    <mergeCell ref="B30:C30"/>
    <mergeCell ref="B31:C31"/>
    <mergeCell ref="A32:I32"/>
    <mergeCell ref="A33:C33"/>
    <mergeCell ref="D33:I33"/>
  </mergeCells>
  <pageMargins left="0.59055118110236227" right="0.59055118110236227" top="0.59055118110236227" bottom="0.59055118110236227" header="0.31496062992125984" footer="0.31496062992125984"/>
  <pageSetup paperSize="9" orientation="portrait" r:id="rId1"/>
  <headerFooter>
    <oddFooter>&amp;L&amp;8Beschluss vom:&amp;R&amp;8Angaben in TEUR</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F10"/>
  <sheetViews>
    <sheetView view="pageLayout" zoomScaleNormal="100" workbookViewId="0">
      <selection activeCell="F16" sqref="F16"/>
    </sheetView>
  </sheetViews>
  <sheetFormatPr baseColWidth="10" defaultColWidth="11.44140625" defaultRowHeight="11.4" x14ac:dyDescent="0.2"/>
  <cols>
    <col min="1" max="6" width="15" style="1" customWidth="1"/>
    <col min="7" max="16384" width="11.44140625" style="1"/>
  </cols>
  <sheetData>
    <row r="1" spans="1:6" ht="18.75" customHeight="1" x14ac:dyDescent="0.2">
      <c r="A1" s="399" t="str">
        <f>Ausfüllhilfe!C16</f>
        <v>"Name"</v>
      </c>
      <c r="B1" s="400"/>
      <c r="C1" s="400"/>
      <c r="D1" s="400"/>
      <c r="E1" s="400"/>
      <c r="F1" s="401"/>
    </row>
    <row r="2" spans="1:6" ht="18.75" customHeight="1" x14ac:dyDescent="0.2">
      <c r="A2" s="402" t="str">
        <f>"Wirtschaftsplan für das Wirtschaftsjahr "&amp;Ausfüllhilfe!C14</f>
        <v>Wirtschaftsplan für das Wirtschaftsjahr 2026</v>
      </c>
      <c r="B2" s="403"/>
      <c r="C2" s="403"/>
      <c r="D2" s="403"/>
      <c r="E2" s="403"/>
      <c r="F2" s="404"/>
    </row>
    <row r="3" spans="1:6" ht="18.75" customHeight="1" x14ac:dyDescent="0.2">
      <c r="A3" s="402" t="s">
        <v>49</v>
      </c>
      <c r="B3" s="403"/>
      <c r="C3" s="403"/>
      <c r="D3" s="403"/>
      <c r="E3" s="403"/>
      <c r="F3" s="404"/>
    </row>
    <row r="4" spans="1:6" ht="18.75" customHeight="1" x14ac:dyDescent="0.2">
      <c r="A4" s="442"/>
      <c r="B4" s="443"/>
      <c r="C4" s="443"/>
      <c r="D4" s="443"/>
      <c r="E4" s="443"/>
      <c r="F4" s="444"/>
    </row>
    <row r="5" spans="1:6" ht="12" customHeight="1" x14ac:dyDescent="0.2">
      <c r="A5" s="118"/>
      <c r="B5" s="121" t="s">
        <v>55</v>
      </c>
      <c r="C5" s="122" t="s">
        <v>56</v>
      </c>
      <c r="D5" s="122" t="s">
        <v>57</v>
      </c>
      <c r="E5" s="129" t="s">
        <v>58</v>
      </c>
      <c r="F5" s="132" t="s">
        <v>50</v>
      </c>
    </row>
    <row r="6" spans="1:6" ht="12" customHeight="1" x14ac:dyDescent="0.2">
      <c r="A6" s="123" t="s">
        <v>51</v>
      </c>
      <c r="B6" s="119"/>
      <c r="C6" s="28"/>
      <c r="D6" s="28"/>
      <c r="E6" s="38"/>
      <c r="F6" s="133"/>
    </row>
    <row r="7" spans="1:6" ht="12" customHeight="1" x14ac:dyDescent="0.2">
      <c r="A7" s="124" t="s">
        <v>52</v>
      </c>
      <c r="B7" s="51"/>
      <c r="C7" s="120"/>
      <c r="D7" s="30"/>
      <c r="E7" s="39"/>
      <c r="F7" s="134"/>
    </row>
    <row r="8" spans="1:6" ht="12" customHeight="1" x14ac:dyDescent="0.2">
      <c r="A8" s="124" t="s">
        <v>53</v>
      </c>
      <c r="B8" s="51"/>
      <c r="C8" s="30"/>
      <c r="D8" s="120"/>
      <c r="E8" s="39"/>
      <c r="F8" s="134"/>
    </row>
    <row r="9" spans="1:6" ht="12" customHeight="1" x14ac:dyDescent="0.2">
      <c r="A9" s="125" t="s">
        <v>54</v>
      </c>
      <c r="B9" s="58"/>
      <c r="C9" s="62"/>
      <c r="D9" s="62"/>
      <c r="E9" s="130"/>
      <c r="F9" s="135"/>
    </row>
    <row r="10" spans="1:6" ht="12" customHeight="1" thickBot="1" x14ac:dyDescent="0.25">
      <c r="A10" s="126" t="s">
        <v>50</v>
      </c>
      <c r="B10" s="127"/>
      <c r="C10" s="128"/>
      <c r="D10" s="128"/>
      <c r="E10" s="131"/>
      <c r="F10" s="136"/>
    </row>
  </sheetData>
  <mergeCells count="4">
    <mergeCell ref="A1:F1"/>
    <mergeCell ref="A2:F2"/>
    <mergeCell ref="A3:F3"/>
    <mergeCell ref="A4:F4"/>
  </mergeCells>
  <pageMargins left="0.59055118110236227" right="0.59055118110236227" top="0.59055118110236227" bottom="0.59055118110236227" header="0.31496062992125984" footer="0.31496062992125984"/>
  <pageSetup paperSize="9" orientation="portrait" r:id="rId1"/>
  <headerFooter>
    <oddFooter>&amp;L&amp;8Beschluss vom:&amp;R&amp;8Angaben in TEUR</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20</vt:i4>
      </vt:variant>
    </vt:vector>
  </HeadingPairs>
  <TitlesOfParts>
    <vt:vector size="20" baseType="lpstr">
      <vt:lpstr>Ausfüllhilfe</vt:lpstr>
      <vt:lpstr>Zusammenstellung</vt:lpstr>
      <vt:lpstr>Erfolgsplan</vt:lpstr>
      <vt:lpstr>Finanzplan Seite 1</vt:lpstr>
      <vt:lpstr>Finanzplan Seite 2</vt:lpstr>
      <vt:lpstr>Bereichserfolgsplan</vt:lpstr>
      <vt:lpstr>Bereichsfinanzplan Seite 1</vt:lpstr>
      <vt:lpstr>Bereichsfinanzplan Seite 2</vt:lpstr>
      <vt:lpstr>Leistungsbeziehungen</vt:lpstr>
      <vt:lpstr>Investitionszusammenfassung</vt:lpstr>
      <vt:lpstr>Investitionsübersicht</vt:lpstr>
      <vt:lpstr>Verpflichtungsermächtigungen</vt:lpstr>
      <vt:lpstr>Stellenübersicht</vt:lpstr>
      <vt:lpstr>Bilanz Aktivseite</vt:lpstr>
      <vt:lpstr>Bilanz Passivseite</vt:lpstr>
      <vt:lpstr>Gewinn- und Verlustrechnung</vt:lpstr>
      <vt:lpstr>Finanzrechnung</vt:lpstr>
      <vt:lpstr>Anlagenübersicht</vt:lpstr>
      <vt:lpstr>Forderungsübersicht</vt:lpstr>
      <vt:lpstr>Verbindlichkeitenübersicht</vt:lpstr>
    </vt:vector>
  </TitlesOfParts>
  <Company>Ministerium für Inneres und Sport M-V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KreßC</dc:creator>
  <cp:lastModifiedBy>Konrad, Sebastian</cp:lastModifiedBy>
  <cp:lastPrinted>2025-05-15T08:32:50Z</cp:lastPrinted>
  <dcterms:created xsi:type="dcterms:W3CDTF">2018-01-26T11:55:59Z</dcterms:created>
  <dcterms:modified xsi:type="dcterms:W3CDTF">2025-05-19T07:19:17Z</dcterms:modified>
</cp:coreProperties>
</file>