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925" windowHeight="9960"/>
  </bookViews>
  <sheets>
    <sheet name="Bewertungsmatrix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29" i="1"/>
  <c r="C24" i="1"/>
  <c r="C23" i="1"/>
  <c r="C22" i="1"/>
  <c r="C21" i="1"/>
  <c r="C19" i="1"/>
  <c r="C18" i="1"/>
  <c r="C17" i="1"/>
  <c r="C14" i="1"/>
  <c r="C12" i="1"/>
  <c r="C13" i="1"/>
  <c r="C10" i="1"/>
  <c r="C11" i="1"/>
  <c r="C20" i="1"/>
  <c r="C25" i="1"/>
  <c r="C26" i="1"/>
  <c r="C30" i="1"/>
  <c r="C31" i="1"/>
  <c r="C33" i="1"/>
  <c r="C34" i="1"/>
  <c r="C35" i="1"/>
  <c r="C36" i="1"/>
  <c r="C9" i="1"/>
  <c r="B37" i="1" l="1"/>
</calcChain>
</file>

<file path=xl/sharedStrings.xml><?xml version="1.0" encoding="utf-8"?>
<sst xmlns="http://schemas.openxmlformats.org/spreadsheetml/2006/main" count="33" uniqueCount="33">
  <si>
    <t>Verlaufen die Verkehrswege der mit Fahrzeugen eintreffenden alarmierten Einsatzkräfte kreuzungsfrei untereinander?</t>
  </si>
  <si>
    <t>ja</t>
  </si>
  <si>
    <t>nein</t>
  </si>
  <si>
    <t>Verlaufen die Verkehrswege der mit Fahrzeugen eintreffenden alarmierten Einsatzkräfte kreuzungsfrei zu den Fußwegen der auf dem Gelände der Feuerwehr zum Alarmeingang eilenden Einsatzkräfte sowie der bereits ausfahrenden Feuerwehrfahrzeuge?</t>
  </si>
  <si>
    <t>Ist der Fahrweg der ausfahrenden Feuerwehrfahrzeuge breit genug, so dass er nicht von anderen Verkehrsteilnehmern blockiert werden kann?</t>
  </si>
  <si>
    <t>Ist sichergestellt, dass auf dem Gelände der Feuerwehr PKW Stellplätze mindestens 9 und darüber hinaus für mindesten so viele Feuerwehrangehörige freigehalten werden, wie Funktionsplätze in den Einsatzfahrzeugen vorhanden sind? Kann dies im Bestand nicht realisiert werden: Wird in unmittelbarer Nähe zum Feuerwehrhaus gleichwertiger Parkraum dauerhaft freigehalten und ist ein sicherer Zugang zum Feuerwehrhaus möglich, ohne Straßen zu überqueren?</t>
  </si>
  <si>
    <t>Ist die Länge des Stauraums vor den Toren gleich der Stellplatzlänge im Feuerwehrhaus?</t>
  </si>
  <si>
    <t>Ist der Alarmweg frei von Treppen, Stufen und Stolperstellen?</t>
  </si>
  <si>
    <t>Verfügt der Alarmweg über eine ausreichende Übersichtsbeleuchtung und ist diese möglichst zentral am Alarmeingang einschaltbar oder über Bewegungsmelder gesteuert?</t>
  </si>
  <si>
    <t>Verläuft der Alarmweg der Feuerwehrangehörigen zu den Einsatzfahrzeugen hinter diesen entlang?</t>
  </si>
  <si>
    <t>Ist die Stellplatzanzahl im Feuerwehrhaus ausreichend und liegen die Fahrzeuglängsachsen jeweils in Tormitte?</t>
  </si>
  <si>
    <t>Wird in der Fahrzeughalle eine Raumtemperatur von +7°C erreicht?</t>
  </si>
  <si>
    <t>Findet im Umkleidebereich eine Geschlechtertrennung statt?</t>
  </si>
  <si>
    <t>Kann die Einsatzkleidung so aufgehängt werden, dass diese nach Einsätzen trocknet und ausreichend lüftet (offene Schränke, Heizung unter Kleidung, Lüftung des Raumes)?</t>
  </si>
  <si>
    <t>Sind Duschen vorhanden?</t>
  </si>
  <si>
    <t>Ist ein Büro für die Wehrführung vorhanden?</t>
  </si>
  <si>
    <t>Ist eine Einspeisung für Notstrom vorhanden? (alternativ eine unabhängige Notstromversorgung durch z.B. eigenen Stromerzeuger)</t>
  </si>
  <si>
    <t>Abschnitt 3: Sanitärbereiche, Verwaltung und Versammlungs-/Schulungsbereiche, Umkleideräume</t>
  </si>
  <si>
    <t>Abschnitt 2: Fahrzeughalle, Werkstätten, Lagerräume</t>
  </si>
  <si>
    <t>Abschnitt 1: Außenanlagen</t>
  </si>
  <si>
    <t>Wird die PSA getrennt von der Fahrzeughalle gelagert und ziehen sich die Einsatzkräfte außerhalb der Fahrzeughalle um?</t>
  </si>
  <si>
    <t>Bewertung Feuerwehrgerätehaus</t>
  </si>
  <si>
    <t>Sind nach Geschlechtern getrennte Toiletten in ausreichender Anzahl vorhanden?
Erläuterung: Herren min. 1 x Toilette, 2 x Pissoir und Damen mind. 1 x Toilette</t>
  </si>
  <si>
    <t>Werden Dieselmotoremissionen wirksam abgeführt (z.B. durch Abgasabsaugung)?
Erläuterung: Als wirksam wird eine Quellabsaugung am Abgasrohr angesehen. Die Absauganlage soll direkt am Fahrzeug heruntergeführt werden und darf keine Stolperstelle darstellen.</t>
  </si>
  <si>
    <t>Wird bei Tordurchfahrten zwischen Feuerwehrfahrzeugen und Gebäudeteilen auf jeder Seite ein Sicherheitsabstand von mindestens 0,5 m eingehalten und nach oben 0,2 m?</t>
  </si>
  <si>
    <t>Sind die Sicherheitsabstände von 0,5 m zwischen bewegten Fahrzeugen und festen Teilen der Umgebung eingehalten (u. a. durch ausreichenden Abstand zu Stützen)?</t>
  </si>
  <si>
    <t>Betragen die Verkehrswegbreiten 1 m, mind. jedoch 0,88 m (nach ASR A1.8)?</t>
  </si>
  <si>
    <t>Ist der Alarmweg durchgängig frei von Hindernissen gut passierbar?</t>
  </si>
  <si>
    <t>Sind ausreichend Lagermöglichkeiten für die im Feuerwehrhaus befindlichen Geräte, Ausrüstungen und anderen Materialien vorhanden?
Erläuterung: Gefordert nach DIN 14092 Teil 1 werden mind. 12 m² und darüber hinaus nach Nutzungskonzept. Als Stand der Technik kann bei einem Feuerwehrhaus mit zwei Stellplätzen angenommen werden 35 m².</t>
  </si>
  <si>
    <t>Sind die Fußwege der Feuerwehrangehörigen trittsicher und verlaufen sie hindernisfrei auf direktem Weg zum Alarmeingang (d. h. nicht um Hindernisse herum oder über Hindernisse hinweg)?
Erläuterung: Oberflächenbefestigungen wie z.B. Rasengittersteine und wassergebundene Deckschichten wie z.B. Asphaltrecycling gelten nicht als trittsicher.</t>
  </si>
  <si>
    <t>Tragen Sie hier den Namen der Kommune ein (z.B. Gemeinde Musterdorf)</t>
  </si>
  <si>
    <t>Tragen Sie hier den Namen der betreffenden Feuerwehr ein (z.B. FF Musterdorf)</t>
  </si>
  <si>
    <t>Tragen Sie in der Tabelle hinter jeder Frage ja oder nein ein. Lassen Sie das Feld unausgefüllt, falls Sie die Frage nicht beantworten können.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</si>
</sst>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3" fillId="0" borderId="0" xfId="0" applyFont="1"/>
    <xf numFmtId="0" fontId="0" fillId="2" borderId="1" xfId="0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25" zoomScale="110" zoomScaleNormal="110" workbookViewId="0">
      <selection activeCell="B9" sqref="B9"/>
    </sheetView>
  </sheetViews>
  <sheetFormatPr baseColWidth="10" defaultColWidth="8.85546875" defaultRowHeight="15" x14ac:dyDescent="0.25"/>
  <cols>
    <col min="1" max="1" width="83.7109375" customWidth="1"/>
    <col min="2" max="2" width="5.28515625" customWidth="1"/>
  </cols>
  <sheetData>
    <row r="1" spans="1:6" ht="18.75" x14ac:dyDescent="0.3">
      <c r="A1" s="11" t="s">
        <v>21</v>
      </c>
      <c r="B1" s="11"/>
    </row>
    <row r="2" spans="1:6" x14ac:dyDescent="0.25">
      <c r="A2" s="3"/>
    </row>
    <row r="3" spans="1:6" ht="29.45" customHeight="1" x14ac:dyDescent="0.25">
      <c r="A3" s="12" t="s">
        <v>32</v>
      </c>
      <c r="B3" s="12"/>
    </row>
    <row r="5" spans="1:6" x14ac:dyDescent="0.25">
      <c r="A5" s="13" t="s">
        <v>30</v>
      </c>
      <c r="B5" s="13"/>
    </row>
    <row r="6" spans="1:6" x14ac:dyDescent="0.25">
      <c r="A6" s="13" t="s">
        <v>31</v>
      </c>
      <c r="B6" s="13"/>
    </row>
    <row r="7" spans="1:6" ht="15.75" thickBot="1" x14ac:dyDescent="0.3"/>
    <row r="8" spans="1:6" ht="15.75" thickBot="1" x14ac:dyDescent="0.3">
      <c r="A8" s="7" t="s">
        <v>19</v>
      </c>
      <c r="B8" s="8"/>
      <c r="C8" s="4"/>
      <c r="D8" s="4"/>
      <c r="E8" s="4"/>
      <c r="F8" s="4"/>
    </row>
    <row r="9" spans="1:6" ht="30.75" thickBot="1" x14ac:dyDescent="0.3">
      <c r="A9" s="2" t="s">
        <v>0</v>
      </c>
      <c r="B9" s="5"/>
      <c r="C9" s="4">
        <f>IF(B9="nein",1,0)</f>
        <v>0</v>
      </c>
      <c r="D9" s="4"/>
      <c r="E9" s="4"/>
      <c r="F9" s="4" t="s">
        <v>1</v>
      </c>
    </row>
    <row r="10" spans="1:6" ht="45.75" thickBot="1" x14ac:dyDescent="0.3">
      <c r="A10" s="2" t="s">
        <v>3</v>
      </c>
      <c r="B10" s="5"/>
      <c r="C10" s="4">
        <f>IF(B10="nein",2,0)</f>
        <v>0</v>
      </c>
      <c r="D10" s="4"/>
      <c r="E10" s="4"/>
      <c r="F10" s="4" t="s">
        <v>2</v>
      </c>
    </row>
    <row r="11" spans="1:6" ht="30.75" thickBot="1" x14ac:dyDescent="0.3">
      <c r="A11" s="2" t="s">
        <v>4</v>
      </c>
      <c r="B11" s="5"/>
      <c r="C11" s="4">
        <f>IF(B11="nein",1,0)</f>
        <v>0</v>
      </c>
      <c r="D11" s="4"/>
      <c r="E11" s="4"/>
    </row>
    <row r="12" spans="1:6" ht="90.75" thickBot="1" x14ac:dyDescent="0.3">
      <c r="A12" s="2" t="s">
        <v>5</v>
      </c>
      <c r="B12" s="5"/>
      <c r="C12" s="4">
        <f>IF(B12="nein",2,0)</f>
        <v>0</v>
      </c>
      <c r="D12" s="4"/>
      <c r="E12" s="4"/>
      <c r="F12" s="4"/>
    </row>
    <row r="13" spans="1:6" ht="72.599999999999994" customHeight="1" thickBot="1" x14ac:dyDescent="0.3">
      <c r="A13" s="2" t="s">
        <v>29</v>
      </c>
      <c r="B13" s="5"/>
      <c r="C13" s="4">
        <f>IF(B13="nein",2,0)</f>
        <v>0</v>
      </c>
      <c r="D13" s="4"/>
      <c r="E13" s="4"/>
      <c r="F13" s="4"/>
    </row>
    <row r="14" spans="1:6" ht="15.75" thickBot="1" x14ac:dyDescent="0.3">
      <c r="A14" s="2" t="s">
        <v>6</v>
      </c>
      <c r="B14" s="5"/>
      <c r="C14" s="4">
        <f>IF(B14="nein",1,0)</f>
        <v>0</v>
      </c>
      <c r="D14" s="4"/>
      <c r="E14" s="4"/>
      <c r="F14" s="4"/>
    </row>
    <row r="15" spans="1:6" ht="15.75" thickBot="1" x14ac:dyDescent="0.3">
      <c r="C15" s="4"/>
      <c r="D15" s="4"/>
      <c r="E15" s="4"/>
      <c r="F15" s="4"/>
    </row>
    <row r="16" spans="1:6" ht="15.75" thickBot="1" x14ac:dyDescent="0.3">
      <c r="A16" s="9" t="s">
        <v>18</v>
      </c>
      <c r="B16" s="10"/>
      <c r="C16" s="4"/>
      <c r="D16" s="4"/>
      <c r="E16" s="4"/>
      <c r="F16" s="4"/>
    </row>
    <row r="17" spans="1:6" ht="15.75" thickBot="1" x14ac:dyDescent="0.3">
      <c r="A17" s="2" t="s">
        <v>7</v>
      </c>
      <c r="B17" s="5"/>
      <c r="C17" s="4">
        <f>IF(B17="nein",2,0)</f>
        <v>0</v>
      </c>
      <c r="D17" s="4"/>
      <c r="E17" s="4"/>
      <c r="F17" s="4"/>
    </row>
    <row r="18" spans="1:6" ht="15.75" thickBot="1" x14ac:dyDescent="0.3">
      <c r="A18" s="2" t="s">
        <v>27</v>
      </c>
      <c r="B18" s="5"/>
      <c r="C18" s="4">
        <f>IF(B18="nein",2,0)</f>
        <v>0</v>
      </c>
      <c r="D18" s="4"/>
      <c r="E18" s="4"/>
      <c r="F18" s="4"/>
    </row>
    <row r="19" spans="1:6" ht="29.45" customHeight="1" thickBot="1" x14ac:dyDescent="0.3">
      <c r="A19" s="2" t="s">
        <v>8</v>
      </c>
      <c r="B19" s="5"/>
      <c r="C19" s="4">
        <f>IF(B19="nein",2,0)</f>
        <v>0</v>
      </c>
      <c r="D19" s="4"/>
      <c r="E19" s="4"/>
      <c r="F19" s="4"/>
    </row>
    <row r="20" spans="1:6" ht="15.75" thickBot="1" x14ac:dyDescent="0.3">
      <c r="A20" s="2" t="s">
        <v>26</v>
      </c>
      <c r="B20" s="5"/>
      <c r="C20" s="4">
        <f>IF(B20="nein",1,0)</f>
        <v>0</v>
      </c>
      <c r="D20" s="4"/>
      <c r="E20" s="4"/>
      <c r="F20" s="4"/>
    </row>
    <row r="21" spans="1:6" ht="28.9" customHeight="1" thickBot="1" x14ac:dyDescent="0.3">
      <c r="A21" s="2" t="s">
        <v>9</v>
      </c>
      <c r="B21" s="5"/>
      <c r="C21" s="4">
        <f>IF(B21="nein",2,0)</f>
        <v>0</v>
      </c>
      <c r="D21" s="4"/>
      <c r="E21" s="4"/>
      <c r="F21" s="4"/>
    </row>
    <row r="22" spans="1:6" ht="29.45" customHeight="1" thickBot="1" x14ac:dyDescent="0.3">
      <c r="A22" s="2" t="s">
        <v>25</v>
      </c>
      <c r="B22" s="5"/>
      <c r="C22" s="4">
        <f>IF(B22="nein",2,0)</f>
        <v>0</v>
      </c>
      <c r="D22" s="4"/>
      <c r="E22" s="4"/>
      <c r="F22" s="4"/>
    </row>
    <row r="23" spans="1:6" ht="30.75" thickBot="1" x14ac:dyDescent="0.3">
      <c r="A23" s="2" t="s">
        <v>10</v>
      </c>
      <c r="B23" s="5"/>
      <c r="C23" s="4">
        <f>IF(B23="nein",2,0)</f>
        <v>0</v>
      </c>
      <c r="D23" s="4"/>
      <c r="E23" s="4"/>
      <c r="F23" s="4"/>
    </row>
    <row r="24" spans="1:6" ht="28.9" customHeight="1" thickBot="1" x14ac:dyDescent="0.3">
      <c r="A24" s="2" t="s">
        <v>24</v>
      </c>
      <c r="B24" s="5"/>
      <c r="C24" s="4">
        <f>IF(B24="nein",2,0)</f>
        <v>0</v>
      </c>
      <c r="D24" s="4"/>
      <c r="E24" s="4"/>
      <c r="F24" s="4"/>
    </row>
    <row r="25" spans="1:6" ht="60.75" thickBot="1" x14ac:dyDescent="0.3">
      <c r="A25" s="2" t="s">
        <v>23</v>
      </c>
      <c r="B25" s="5"/>
      <c r="C25" s="4">
        <f>IF(B25="nein",1,0)</f>
        <v>0</v>
      </c>
      <c r="D25" s="4"/>
      <c r="E25" s="4"/>
      <c r="F25" s="4"/>
    </row>
    <row r="26" spans="1:6" ht="15.75" thickBot="1" x14ac:dyDescent="0.3">
      <c r="A26" s="2" t="s">
        <v>11</v>
      </c>
      <c r="B26" s="5"/>
      <c r="C26" s="4">
        <f>IF(B26="nein",1,0)</f>
        <v>0</v>
      </c>
      <c r="D26" s="4"/>
      <c r="E26" s="4"/>
      <c r="F26" s="4"/>
    </row>
    <row r="27" spans="1:6" ht="15.75" thickBot="1" x14ac:dyDescent="0.3">
      <c r="C27" s="4"/>
      <c r="D27" s="4"/>
      <c r="E27" s="4"/>
      <c r="F27" s="4"/>
    </row>
    <row r="28" spans="1:6" ht="15.75" thickBot="1" x14ac:dyDescent="0.3">
      <c r="A28" s="7" t="s">
        <v>17</v>
      </c>
      <c r="B28" s="8"/>
      <c r="C28" s="4"/>
      <c r="D28" s="4"/>
      <c r="E28" s="4"/>
      <c r="F28" s="4"/>
    </row>
    <row r="29" spans="1:6" ht="28.9" customHeight="1" thickBot="1" x14ac:dyDescent="0.3">
      <c r="A29" s="1" t="s">
        <v>20</v>
      </c>
      <c r="B29" s="6"/>
      <c r="C29" s="4">
        <f>IF(B29="nein",2,0)</f>
        <v>0</v>
      </c>
      <c r="D29" s="4"/>
      <c r="E29" s="4"/>
      <c r="F29" s="4"/>
    </row>
    <row r="30" spans="1:6" ht="15.75" thickBot="1" x14ac:dyDescent="0.3">
      <c r="A30" s="2" t="s">
        <v>12</v>
      </c>
      <c r="B30" s="5"/>
      <c r="C30" s="4">
        <f>IF(B30="nein",1,0)</f>
        <v>0</v>
      </c>
      <c r="D30" s="4"/>
      <c r="E30" s="4"/>
      <c r="F30" s="4"/>
    </row>
    <row r="31" spans="1:6" ht="29.45" customHeight="1" thickBot="1" x14ac:dyDescent="0.3">
      <c r="A31" s="2" t="s">
        <v>13</v>
      </c>
      <c r="B31" s="5"/>
      <c r="C31" s="4">
        <f>IF(B31="nein",1,0)</f>
        <v>0</v>
      </c>
      <c r="D31" s="4"/>
      <c r="E31" s="4"/>
      <c r="F31" s="4"/>
    </row>
    <row r="32" spans="1:6" ht="75.75" thickBot="1" x14ac:dyDescent="0.3">
      <c r="A32" s="2" t="s">
        <v>28</v>
      </c>
      <c r="B32" s="5"/>
      <c r="C32" s="4">
        <f>IF(B32="nein",2,0)</f>
        <v>0</v>
      </c>
      <c r="D32" s="4"/>
      <c r="E32" s="4"/>
      <c r="F32" s="4"/>
    </row>
    <row r="33" spans="1:6" ht="30.75" thickBot="1" x14ac:dyDescent="0.3">
      <c r="A33" s="2" t="s">
        <v>22</v>
      </c>
      <c r="B33" s="5"/>
      <c r="C33" s="4">
        <f>IF(B33="nein",1,0)</f>
        <v>0</v>
      </c>
      <c r="D33" s="4"/>
      <c r="E33" s="4"/>
      <c r="F33" s="4"/>
    </row>
    <row r="34" spans="1:6" ht="15.75" thickBot="1" x14ac:dyDescent="0.3">
      <c r="A34" s="2" t="s">
        <v>14</v>
      </c>
      <c r="B34" s="5"/>
      <c r="C34" s="4">
        <f>IF(B34="nein",1,0)</f>
        <v>0</v>
      </c>
      <c r="D34" s="4"/>
      <c r="E34" s="4"/>
      <c r="F34" s="4"/>
    </row>
    <row r="35" spans="1:6" ht="15.75" thickBot="1" x14ac:dyDescent="0.3">
      <c r="A35" s="2" t="s">
        <v>15</v>
      </c>
      <c r="B35" s="5"/>
      <c r="C35" s="4">
        <f>IF(B35="nein",1,0)</f>
        <v>0</v>
      </c>
      <c r="D35" s="4"/>
      <c r="E35" s="4"/>
      <c r="F35" s="4"/>
    </row>
    <row r="36" spans="1:6" ht="29.45" customHeight="1" thickBot="1" x14ac:dyDescent="0.3">
      <c r="A36" s="2" t="s">
        <v>16</v>
      </c>
      <c r="B36" s="5"/>
      <c r="C36" s="4">
        <f>IF(B36="nein",1,0)</f>
        <v>0</v>
      </c>
      <c r="D36" s="4"/>
      <c r="E36" s="4"/>
      <c r="F36" s="4"/>
    </row>
    <row r="37" spans="1:6" x14ac:dyDescent="0.25">
      <c r="B37" s="4">
        <f>SUM(C9:C36)</f>
        <v>0</v>
      </c>
    </row>
  </sheetData>
  <sheetProtection algorithmName="SHA-512" hashValue="Dw3ggF47xkfo344o9uyD0EWZvOeG2BpdxAfPgDvGZmKYzASsM5Kh0L9GIhlHqhASe/n1VLUuyyqKU//cDw0SJw==" saltValue="6ReLxT1KIm+t5UrUZ+U4DQ==" spinCount="100000" sheet="1" selectLockedCells="1"/>
  <mergeCells count="7">
    <mergeCell ref="A28:B28"/>
    <mergeCell ref="A16:B16"/>
    <mergeCell ref="A8:B8"/>
    <mergeCell ref="A1:B1"/>
    <mergeCell ref="A3:B3"/>
    <mergeCell ref="A5:B5"/>
    <mergeCell ref="A6:B6"/>
  </mergeCells>
  <dataValidations count="1">
    <dataValidation type="list" allowBlank="1" showInputMessage="1" showErrorMessage="1" sqref="B9:B14 B29:B36 B17:B26">
      <formula1>$F$9:$F$10</formula1>
    </dataValidation>
  </dataValidation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Bewertungsmatrix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2024-04-08T07:30:55Z</dcterms:modified>
</cp:coreProperties>
</file>